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84" i="1"/>
  <c r="F194"/>
  <c r="F195"/>
  <c r="B195"/>
  <c r="A195"/>
  <c r="L194"/>
  <c r="J194"/>
  <c r="I194"/>
  <c r="H194"/>
  <c r="G194"/>
  <c r="B185"/>
  <c r="A185"/>
  <c r="L184"/>
  <c r="L195"/>
  <c r="J184"/>
  <c r="J195"/>
  <c r="I184"/>
  <c r="I195"/>
  <c r="H184"/>
  <c r="H195"/>
  <c r="G184"/>
  <c r="G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<sst xmlns="http://schemas.openxmlformats.org/spreadsheetml/2006/main" count="293" uniqueCount="92">
  <si>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</si>
  <si>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</si>
  <si>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</si>
  <si>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</si>
  <si>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</si>
  <si>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</si>
  <si>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</si>
  <si>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</si>
  <si>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</si>
  <si>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</si>
  <si>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</si>
  <si>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</si>
  <si>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</si>
  <si>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</si>
  <si>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</si>
  <si>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</si>
  <si>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</si>
  <si>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</si>
  <si>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</si>
  <si>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</si>
  <si>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</si>
  <si>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</si>
  <si>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</si>
  <si>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</si>
  <si>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</si>
  <si>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</si>
  <si>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</si>
  <si>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</si>
  <si>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</si>
  <si>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</si>
  <si>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</si>
  <si>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</si>
  <si>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</si>
  <si>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</si>
  <si>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</si>
  <si>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</si>
  <si>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</si>
  <si>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</si>
  <si>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"Варгатёрская ООШ"</t>
  </si>
  <si>
    <t>директор</t>
  </si>
  <si>
    <t>А.Н. Ушакова</t>
  </si>
  <si>
    <t>Каша из пшена и риса на молоке с маслом</t>
  </si>
  <si>
    <t>Манник со сгущ молоком</t>
  </si>
  <si>
    <t>Чай с лимоном</t>
  </si>
  <si>
    <t>Хлеб пшеничный</t>
  </si>
  <si>
    <t>Яблоки</t>
  </si>
  <si>
    <t>Суп картофельный с мясными фрикадельками</t>
  </si>
  <si>
    <t>Плов</t>
  </si>
  <si>
    <t>Напиток кофейный на молоке</t>
  </si>
  <si>
    <t>Чай с сахаром</t>
  </si>
  <si>
    <t>Апельсин, мандарин</t>
  </si>
  <si>
    <t>Масло сливочное</t>
  </si>
  <si>
    <t xml:space="preserve">Сыр </t>
  </si>
  <si>
    <t>Каша жидкая молочная из гречневой крупы</t>
  </si>
  <si>
    <t>Макароны отварные с маслом</t>
  </si>
  <si>
    <t>Тефтели с соусом</t>
  </si>
  <si>
    <t>Какао с молоком</t>
  </si>
  <si>
    <t>Суп крестьянский</t>
  </si>
  <si>
    <t>Салат из свеклы</t>
  </si>
  <si>
    <t>Омлет натуральный, сваренный на пару</t>
  </si>
  <si>
    <t>Йогурт</t>
  </si>
  <si>
    <t>Сок фруктовый</t>
  </si>
  <si>
    <t>Печенье</t>
  </si>
  <si>
    <t>Суп картофельный с рыбными консервами</t>
  </si>
  <si>
    <t>выпечка</t>
  </si>
  <si>
    <t>Пирог Зебра</t>
  </si>
  <si>
    <t>Вареники с картофелем</t>
  </si>
  <si>
    <t>Кисель</t>
  </si>
  <si>
    <t>Каша пшенная</t>
  </si>
  <si>
    <t>Суп картофельный с макаронами</t>
  </si>
  <si>
    <t>Биточки с соусом</t>
  </si>
  <si>
    <t>Каша гречневая рассыпчатая</t>
  </si>
  <si>
    <t>Компот из с/фруктов</t>
  </si>
  <si>
    <t>Банан</t>
  </si>
  <si>
    <t>Каша жидкая молочная рисовая с маслом</t>
  </si>
  <si>
    <t>Гренки</t>
  </si>
  <si>
    <t>Конфеты шоколадные</t>
  </si>
  <si>
    <t>огурчик</t>
  </si>
  <si>
    <t>Щи из свежей капусты с картофелем</t>
  </si>
  <si>
    <t>Курица в соусе</t>
  </si>
  <si>
    <t>Пюре картофельное</t>
  </si>
  <si>
    <t>Суп молочный с вермешелью и маслом</t>
  </si>
  <si>
    <t>Королевская ватрушка</t>
  </si>
  <si>
    <t>Жаркое - по домашнему</t>
  </si>
  <si>
    <t>Салат Витаминный</t>
  </si>
  <si>
    <t>Рассольник Ленинградский</t>
  </si>
  <si>
    <t>Суп картофельный с горохом</t>
  </si>
  <si>
    <t>конд изд</t>
  </si>
  <si>
    <t>Яйцо отварное</t>
  </si>
  <si>
    <t>Салат картофельный с соленым огурцом и зеленым горошком</t>
  </si>
  <si>
    <t>Капуста тушеная с мясом</t>
  </si>
  <si>
    <t>12-18 лет ОВЗ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</si>
</sst>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2" fillId="4" borderId="2" xfId="0" applyNumberFormat="1" applyFont="1" applyFill="1" applyBorder="1" applyAlignment="1" applyProtection="1">
      <alignment horizontal="left"/>
      <protection locked="0"/>
    </xf>
    <xf numFmtId="0" fontId="12" fillId="4" borderId="2" xfId="0" applyNumberFormat="1" applyFont="1" applyFill="1" applyBorder="1" applyProtection="1">
      <protection locked="0"/>
    </xf>
    <xf numFmtId="0" fontId="12" fillId="4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Protection="1">
      <protection locked="0"/>
    </xf>
    <xf numFmtId="1" fontId="12" fillId="4" borderId="2" xfId="0" applyNumberFormat="1" applyFont="1" applyFill="1" applyBorder="1" applyAlignment="1" applyProtection="1">
      <alignment horizontal="left"/>
      <protection locked="0"/>
    </xf>
    <xf numFmtId="0" fontId="12" fillId="4" borderId="18" xfId="0" applyNumberFormat="1" applyFont="1" applyFill="1" applyBorder="1" applyProtection="1">
      <protection locked="0"/>
    </xf>
    <xf numFmtId="0" fontId="12" fillId="4" borderId="21" xfId="0" applyNumberFormat="1" applyFont="1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1" fillId="0" borderId="3" xfId="0" applyFont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13" xfId="0" applyNumberFormat="1" applyFont="1" applyFill="1" applyBorder="1" applyProtection="1">
      <protection locked="0"/>
    </xf>
    <xf numFmtId="0" fontId="12" fillId="0" borderId="3" xfId="0" applyNumberFormat="1" applyFont="1" applyBorder="1" applyProtection="1">
      <protection locked="0"/>
    </xf>
    <xf numFmtId="0" fontId="12" fillId="0" borderId="2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2" fillId="4" borderId="1" xfId="0" applyNumberFormat="1" applyFont="1" applyFill="1" applyBorder="1" applyProtection="1">
      <protection locked="0"/>
    </xf>
    <xf numFmtId="0" fontId="12" fillId="4" borderId="20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1" fontId="12" fillId="4" borderId="18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2" fillId="4" borderId="4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12" fillId="4" borderId="24" xfId="0" applyFon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12" fillId="4" borderId="1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38</v>
      </c>
      <c r="D1" s="86"/>
      <c r="E1" s="86"/>
      <c r="F1" s="12" t="s">
        <v>15</v>
      </c>
      <c r="G1" s="2" t="s">
        <v>16</v>
      </c>
      <c r="H1" s="84" t="s">
        <v>39</v>
      </c>
      <c r="I1" s="84"/>
      <c r="J1" s="84"/>
      <c r="K1" s="84"/>
    </row>
    <row r="2" spans="1:12" ht="18">
      <c r="A2" s="35" t="s">
        <v>6</v>
      </c>
      <c r="C2" s="2"/>
      <c r="G2" s="2" t="s">
        <v>17</v>
      </c>
      <c r="H2" s="84" t="s">
        <v>40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91</v>
      </c>
      <c r="G3" s="2" t="s">
        <v>18</v>
      </c>
      <c r="H3" s="45">
        <v>2</v>
      </c>
      <c r="I3" s="45">
        <v>10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8" t="s">
        <v>41</v>
      </c>
      <c r="F6" s="49">
        <v>260</v>
      </c>
      <c r="G6" s="50">
        <v>3.3</v>
      </c>
      <c r="H6" s="50">
        <v>8.6</v>
      </c>
      <c r="I6" s="51">
        <v>23.2</v>
      </c>
      <c r="J6" s="52">
        <v>183</v>
      </c>
      <c r="K6" s="53">
        <v>175</v>
      </c>
      <c r="L6" s="52">
        <v>25.4</v>
      </c>
    </row>
    <row r="7" spans="1:12" ht="15">
      <c r="A7" s="23"/>
      <c r="B7" s="15"/>
      <c r="C7" s="11"/>
      <c r="D7" s="6"/>
      <c r="E7" s="54" t="s">
        <v>42</v>
      </c>
      <c r="F7" s="54">
        <v>80</v>
      </c>
      <c r="G7" s="54">
        <v>7.6</v>
      </c>
      <c r="H7" s="54">
        <v>3.4</v>
      </c>
      <c r="I7" s="54">
        <v>56.9</v>
      </c>
      <c r="J7" s="40">
        <v>219</v>
      </c>
      <c r="K7" s="41">
        <v>222</v>
      </c>
      <c r="L7" s="40">
        <v>23.19</v>
      </c>
    </row>
    <row r="8" spans="1:12" ht="15">
      <c r="A8" s="23"/>
      <c r="B8" s="15"/>
      <c r="C8" s="11"/>
      <c r="D8" s="7" t="s">
        <v>21</v>
      </c>
      <c r="E8" s="48" t="s">
        <v>43</v>
      </c>
      <c r="F8" s="55">
        <v>200</v>
      </c>
      <c r="G8" s="50">
        <v>0.53</v>
      </c>
      <c r="H8" s="50">
        <v>0</v>
      </c>
      <c r="I8" s="51">
        <v>9.6</v>
      </c>
      <c r="J8" s="40">
        <v>41</v>
      </c>
      <c r="K8" s="41">
        <v>377</v>
      </c>
      <c r="L8" s="40">
        <v>10</v>
      </c>
    </row>
    <row r="9" spans="1:12" ht="15.75" thickBot="1">
      <c r="A9" s="23"/>
      <c r="B9" s="15"/>
      <c r="C9" s="11"/>
      <c r="D9" s="7" t="s">
        <v>22</v>
      </c>
      <c r="E9" s="39" t="s">
        <v>44</v>
      </c>
      <c r="F9" s="40">
        <v>50</v>
      </c>
      <c r="G9" s="56">
        <v>3.16</v>
      </c>
      <c r="H9" s="56">
        <v>0.4</v>
      </c>
      <c r="I9" s="57">
        <v>19.32</v>
      </c>
      <c r="J9" s="40">
        <v>93</v>
      </c>
      <c r="K9" s="41"/>
      <c r="L9" s="40">
        <v>4</v>
      </c>
    </row>
    <row r="10" spans="1:12" ht="15.75" thickBot="1">
      <c r="A10" s="23"/>
      <c r="B10" s="15"/>
      <c r="C10" s="11"/>
      <c r="D10" s="7" t="s">
        <v>23</v>
      </c>
      <c r="E10" s="58"/>
      <c r="F10" s="59"/>
      <c r="G10" s="59"/>
      <c r="H10" s="59"/>
      <c r="I10" s="6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>SUM(G6:G12)</f>
        <v>14.589999999999998</v>
      </c>
      <c r="H13" s="19">
        <f>SUM(H6:H12)</f>
        <v>12.4</v>
      </c>
      <c r="I13" s="19">
        <f>SUM(I6:I12)</f>
        <v>109.01999999999998</v>
      </c>
      <c r="J13" s="19">
        <f>SUM(J6:J12)</f>
        <v>536</v>
      </c>
      <c r="K13" s="25"/>
      <c r="L13" s="19">
        <f>SUM(L6:L12)</f>
        <v>62.59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 t="s">
        <v>46</v>
      </c>
      <c r="F15" s="40">
        <v>200</v>
      </c>
      <c r="G15" s="40">
        <v>8.7799999999999994</v>
      </c>
      <c r="H15" s="40">
        <v>11.12</v>
      </c>
      <c r="I15" s="40">
        <v>61.56</v>
      </c>
      <c r="J15" s="40">
        <v>424</v>
      </c>
      <c r="K15" s="41">
        <v>101</v>
      </c>
      <c r="L15" s="40">
        <v>20</v>
      </c>
    </row>
    <row r="16" spans="1:12" ht="15">
      <c r="A16" s="23"/>
      <c r="B16" s="15"/>
      <c r="C16" s="11"/>
      <c r="D16" s="7" t="s">
        <v>27</v>
      </c>
      <c r="E16" s="39" t="s">
        <v>47</v>
      </c>
      <c r="F16" s="40">
        <v>200</v>
      </c>
      <c r="G16" s="40">
        <v>16.93</v>
      </c>
      <c r="H16" s="40">
        <v>20.27</v>
      </c>
      <c r="I16" s="40">
        <v>17.329999999999998</v>
      </c>
      <c r="J16" s="40">
        <v>220</v>
      </c>
      <c r="K16" s="41">
        <v>291</v>
      </c>
      <c r="L16" s="40">
        <v>18</v>
      </c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 t="s">
        <v>48</v>
      </c>
      <c r="F18" s="40">
        <v>200</v>
      </c>
      <c r="G18" s="40">
        <v>3.6</v>
      </c>
      <c r="H18" s="40">
        <v>2.67</v>
      </c>
      <c r="I18" s="40">
        <v>29.2</v>
      </c>
      <c r="J18" s="40">
        <v>100</v>
      </c>
      <c r="K18" s="41">
        <v>379</v>
      </c>
      <c r="L18" s="40">
        <v>18</v>
      </c>
    </row>
    <row r="19" spans="1:12" ht="15.75" thickBot="1">
      <c r="A19" s="23"/>
      <c r="B19" s="15"/>
      <c r="C19" s="11"/>
      <c r="D19" s="7" t="s">
        <v>30</v>
      </c>
      <c r="E19" s="39" t="s">
        <v>44</v>
      </c>
      <c r="F19" s="40">
        <v>50</v>
      </c>
      <c r="G19" s="56">
        <v>3.16</v>
      </c>
      <c r="H19" s="56">
        <v>0.4</v>
      </c>
      <c r="I19" s="57">
        <v>19.32</v>
      </c>
      <c r="J19" s="40">
        <v>93</v>
      </c>
      <c r="K19" s="41"/>
      <c r="L19" s="40">
        <v>4</v>
      </c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thickBot="1">
      <c r="A21" s="23"/>
      <c r="B21" s="15"/>
      <c r="C21" s="11"/>
      <c r="D21" s="6"/>
      <c r="E21" s="58" t="s">
        <v>45</v>
      </c>
      <c r="F21" s="59">
        <v>75</v>
      </c>
      <c r="G21" s="59">
        <v>0.3</v>
      </c>
      <c r="H21" s="59">
        <v>0.3</v>
      </c>
      <c r="I21" s="60">
        <v>7.35</v>
      </c>
      <c r="J21" s="40">
        <v>75</v>
      </c>
      <c r="K21" s="41"/>
      <c r="L21" s="40">
        <v>77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725</v>
      </c>
      <c r="G23" s="19">
        <f>SUM(G14:G22)</f>
        <v>32.769999999999996</v>
      </c>
      <c r="H23" s="19">
        <f>SUM(H14:H22)</f>
        <v>34.76</v>
      </c>
      <c r="I23" s="19">
        <f>SUM(I14:I22)</f>
        <v>134.76</v>
      </c>
      <c r="J23" s="19">
        <f>SUM(J14:J22)</f>
        <v>912</v>
      </c>
      <c r="K23" s="25"/>
      <c r="L23" s="19">
        <f>SUM(L14:L22)</f>
        <v>137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1315</v>
      </c>
      <c r="G24" s="32">
        <f>G13+G23</f>
        <v>47.359999999999992</v>
      </c>
      <c r="H24" s="32">
        <f>H13+H23</f>
        <v>47.16</v>
      </c>
      <c r="I24" s="32">
        <f>I13+I23</f>
        <v>243.77999999999997</v>
      </c>
      <c r="J24" s="32">
        <f>J13+J23</f>
        <v>1448</v>
      </c>
      <c r="K24" s="32"/>
      <c r="L24" s="32">
        <f>L13+L23</f>
        <v>199.59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61" t="s">
        <v>53</v>
      </c>
      <c r="F25" s="52">
        <v>260</v>
      </c>
      <c r="G25" s="52">
        <v>7.5</v>
      </c>
      <c r="H25" s="52">
        <v>8.5</v>
      </c>
      <c r="I25" s="52">
        <v>36.5</v>
      </c>
      <c r="J25" s="52">
        <v>253</v>
      </c>
      <c r="K25" s="53">
        <v>183</v>
      </c>
      <c r="L25" s="52">
        <v>25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 t="s">
        <v>49</v>
      </c>
      <c r="F27" s="40">
        <v>200</v>
      </c>
      <c r="G27" s="40">
        <v>0.53</v>
      </c>
      <c r="H27" s="40"/>
      <c r="I27" s="40">
        <v>9.4700000000000006</v>
      </c>
      <c r="J27" s="40">
        <v>40</v>
      </c>
      <c r="K27" s="41">
        <v>376</v>
      </c>
      <c r="L27" s="40">
        <v>8</v>
      </c>
    </row>
    <row r="28" spans="1:12" ht="15.75" thickBot="1">
      <c r="A28" s="14"/>
      <c r="B28" s="15"/>
      <c r="C28" s="11"/>
      <c r="D28" s="7" t="s">
        <v>22</v>
      </c>
      <c r="E28" s="39" t="s">
        <v>44</v>
      </c>
      <c r="F28" s="40">
        <v>50</v>
      </c>
      <c r="G28" s="56">
        <v>3.16</v>
      </c>
      <c r="H28" s="56">
        <v>0.4</v>
      </c>
      <c r="I28" s="57">
        <v>19.32</v>
      </c>
      <c r="J28" s="40">
        <v>93</v>
      </c>
      <c r="K28" s="41"/>
      <c r="L28" s="40">
        <v>4</v>
      </c>
    </row>
    <row r="29" spans="1:12" ht="15">
      <c r="A29" s="14"/>
      <c r="B29" s="15"/>
      <c r="C29" s="11"/>
      <c r="D29" s="7" t="s">
        <v>23</v>
      </c>
      <c r="E29" s="39" t="s">
        <v>50</v>
      </c>
      <c r="F29" s="40">
        <v>100</v>
      </c>
      <c r="G29" s="40">
        <v>0.96</v>
      </c>
      <c r="H29" s="40">
        <v>0.2</v>
      </c>
      <c r="I29" s="40">
        <v>8.68</v>
      </c>
      <c r="J29" s="40">
        <v>28</v>
      </c>
      <c r="K29" s="41">
        <v>338</v>
      </c>
      <c r="L29" s="40">
        <v>20</v>
      </c>
    </row>
    <row r="30" spans="1:12" ht="15">
      <c r="A30" s="14"/>
      <c r="B30" s="15"/>
      <c r="C30" s="11"/>
      <c r="D30" s="6"/>
      <c r="E30" s="39" t="s">
        <v>51</v>
      </c>
      <c r="F30" s="40">
        <v>10</v>
      </c>
      <c r="G30" s="40">
        <v>0.1</v>
      </c>
      <c r="H30" s="40">
        <v>7.2</v>
      </c>
      <c r="I30" s="40">
        <v>0.13</v>
      </c>
      <c r="J30" s="40">
        <v>65</v>
      </c>
      <c r="K30" s="41">
        <v>14</v>
      </c>
      <c r="L30" s="40">
        <v>8</v>
      </c>
    </row>
    <row r="31" spans="1:12" ht="15">
      <c r="A31" s="14"/>
      <c r="B31" s="15"/>
      <c r="C31" s="11"/>
      <c r="D31" s="6"/>
      <c r="E31" s="39" t="s">
        <v>52</v>
      </c>
      <c r="F31" s="40">
        <v>20</v>
      </c>
      <c r="G31" s="40">
        <v>4.6399999999999997</v>
      </c>
      <c r="H31" s="40">
        <v>5.9</v>
      </c>
      <c r="I31" s="40"/>
      <c r="J31" s="40">
        <v>72</v>
      </c>
      <c r="K31" s="41">
        <v>15</v>
      </c>
      <c r="L31" s="40">
        <v>26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>SUM(G25:G31)</f>
        <v>16.889999999999997</v>
      </c>
      <c r="H32" s="19">
        <f>SUM(H25:H31)</f>
        <v>22.200000000000003</v>
      </c>
      <c r="I32" s="19">
        <f>SUM(I25:I31)</f>
        <v>74.099999999999994</v>
      </c>
      <c r="J32" s="19">
        <f>SUM(J25:J31)</f>
        <v>551</v>
      </c>
      <c r="K32" s="25"/>
      <c r="L32" s="19">
        <f>SUM(L25:L31)</f>
        <v>91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8" t="s">
        <v>58</v>
      </c>
      <c r="F33" s="55">
        <v>100</v>
      </c>
      <c r="G33" s="63">
        <v>1.31</v>
      </c>
      <c r="H33" s="63">
        <v>4.9800000000000004</v>
      </c>
      <c r="I33" s="64">
        <v>11.83</v>
      </c>
      <c r="J33" s="40">
        <v>100</v>
      </c>
      <c r="K33" s="41">
        <v>55</v>
      </c>
      <c r="L33" s="40">
        <v>12</v>
      </c>
    </row>
    <row r="34" spans="1:12" ht="15">
      <c r="A34" s="14"/>
      <c r="B34" s="15"/>
      <c r="C34" s="11"/>
      <c r="D34" s="7" t="s">
        <v>26</v>
      </c>
      <c r="E34" s="39" t="s">
        <v>57</v>
      </c>
      <c r="F34" s="40">
        <v>250</v>
      </c>
      <c r="G34" s="40">
        <v>3.24</v>
      </c>
      <c r="H34" s="40">
        <v>3.33</v>
      </c>
      <c r="I34" s="40">
        <v>17.5</v>
      </c>
      <c r="J34" s="40">
        <v>109</v>
      </c>
      <c r="K34" s="41">
        <v>98</v>
      </c>
      <c r="L34" s="40">
        <v>17</v>
      </c>
    </row>
    <row r="35" spans="1:12" ht="15.75" thickBot="1">
      <c r="A35" s="14"/>
      <c r="B35" s="15"/>
      <c r="C35" s="11"/>
      <c r="D35" s="7" t="s">
        <v>27</v>
      </c>
      <c r="E35" s="62" t="s">
        <v>55</v>
      </c>
      <c r="F35" s="49">
        <v>120</v>
      </c>
      <c r="G35" s="63">
        <v>7.8</v>
      </c>
      <c r="H35" s="63">
        <v>8.6999999999999993</v>
      </c>
      <c r="I35" s="64">
        <v>10.199999999999999</v>
      </c>
      <c r="J35" s="63">
        <v>671</v>
      </c>
      <c r="K35" s="41">
        <v>278</v>
      </c>
      <c r="L35" s="63">
        <v>24.6</v>
      </c>
    </row>
    <row r="36" spans="1:12" ht="15">
      <c r="A36" s="14"/>
      <c r="B36" s="15"/>
      <c r="C36" s="11"/>
      <c r="D36" s="7" t="s">
        <v>28</v>
      </c>
      <c r="E36" s="62" t="s">
        <v>54</v>
      </c>
      <c r="F36" s="49">
        <v>210</v>
      </c>
      <c r="G36" s="63">
        <v>5.0999999999999996</v>
      </c>
      <c r="H36" s="63">
        <v>7.5</v>
      </c>
      <c r="I36" s="64">
        <v>28.5</v>
      </c>
      <c r="J36" s="63">
        <v>202</v>
      </c>
      <c r="K36" s="53">
        <v>309</v>
      </c>
      <c r="L36" s="63">
        <v>16.399999999999999</v>
      </c>
    </row>
    <row r="37" spans="1:12" ht="15">
      <c r="A37" s="14"/>
      <c r="B37" s="15"/>
      <c r="C37" s="11"/>
      <c r="D37" s="7" t="s">
        <v>29</v>
      </c>
      <c r="E37" s="62" t="s">
        <v>56</v>
      </c>
      <c r="F37" s="55">
        <v>200</v>
      </c>
      <c r="G37" s="63">
        <v>3.8</v>
      </c>
      <c r="H37" s="63">
        <v>0.7</v>
      </c>
      <c r="I37" s="64">
        <v>26</v>
      </c>
      <c r="J37" s="40">
        <v>125</v>
      </c>
      <c r="K37" s="41">
        <v>382</v>
      </c>
      <c r="L37" s="40">
        <v>18</v>
      </c>
    </row>
    <row r="38" spans="1:12" ht="15.75" thickBot="1">
      <c r="A38" s="14"/>
      <c r="B38" s="15"/>
      <c r="C38" s="11"/>
      <c r="D38" s="7" t="s">
        <v>30</v>
      </c>
      <c r="E38" s="39" t="s">
        <v>44</v>
      </c>
      <c r="F38" s="40">
        <v>50</v>
      </c>
      <c r="G38" s="56">
        <v>3.16</v>
      </c>
      <c r="H38" s="56">
        <v>0.4</v>
      </c>
      <c r="I38" s="57">
        <v>19.32</v>
      </c>
      <c r="J38" s="40">
        <v>93</v>
      </c>
      <c r="K38" s="41"/>
      <c r="L38" s="40">
        <v>4</v>
      </c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930</v>
      </c>
      <c r="G42" s="19">
        <f>SUM(G33:G41)</f>
        <v>24.410000000000004</v>
      </c>
      <c r="H42" s="19">
        <f>SUM(H33:H41)</f>
        <v>25.609999999999996</v>
      </c>
      <c r="I42" s="19">
        <f>SUM(I33:I41)</f>
        <v>113.35</v>
      </c>
      <c r="J42" s="19">
        <f>SUM(J33:J41)</f>
        <v>1300</v>
      </c>
      <c r="K42" s="25"/>
      <c r="L42" s="19">
        <f>SUM(L33:L41)</f>
        <v>92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1570</v>
      </c>
      <c r="G43" s="32">
        <f>G32+G42</f>
        <v>41.3</v>
      </c>
      <c r="H43" s="32">
        <f>H32+H42</f>
        <v>47.81</v>
      </c>
      <c r="I43" s="32">
        <f>I32+I42</f>
        <v>187.45</v>
      </c>
      <c r="J43" s="32">
        <f>J32+J42</f>
        <v>1851</v>
      </c>
      <c r="K43" s="32"/>
      <c r="L43" s="32">
        <f>L32+L42</f>
        <v>183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61" t="s">
        <v>59</v>
      </c>
      <c r="F44" s="52">
        <v>150</v>
      </c>
      <c r="G44" s="52">
        <v>11.77</v>
      </c>
      <c r="H44" s="52">
        <v>16.59</v>
      </c>
      <c r="I44" s="52">
        <v>2.2999999999999998</v>
      </c>
      <c r="J44" s="52">
        <v>205</v>
      </c>
      <c r="K44" s="53">
        <v>215</v>
      </c>
      <c r="L44" s="52">
        <v>19</v>
      </c>
    </row>
    <row r="45" spans="1:12" ht="15">
      <c r="A45" s="23"/>
      <c r="B45" s="15"/>
      <c r="C45" s="11"/>
      <c r="D45" s="6"/>
      <c r="E45" s="39" t="s">
        <v>60</v>
      </c>
      <c r="F45" s="40">
        <v>125</v>
      </c>
      <c r="G45" s="40">
        <v>5</v>
      </c>
      <c r="H45" s="40">
        <v>2</v>
      </c>
      <c r="I45" s="40">
        <v>7</v>
      </c>
      <c r="J45" s="40">
        <v>67</v>
      </c>
      <c r="K45" s="41"/>
      <c r="L45" s="40">
        <v>43</v>
      </c>
    </row>
    <row r="46" spans="1:12" ht="15">
      <c r="A46" s="23"/>
      <c r="B46" s="15"/>
      <c r="C46" s="11"/>
      <c r="D46" s="7" t="s">
        <v>21</v>
      </c>
      <c r="E46" s="39" t="s">
        <v>61</v>
      </c>
      <c r="F46" s="40">
        <v>200</v>
      </c>
      <c r="G46" s="65">
        <v>1</v>
      </c>
      <c r="H46" s="65">
        <v>0.2</v>
      </c>
      <c r="I46" s="66">
        <v>20.2</v>
      </c>
      <c r="J46" s="40">
        <v>87</v>
      </c>
      <c r="K46" s="41">
        <v>389</v>
      </c>
      <c r="L46" s="40">
        <v>20</v>
      </c>
    </row>
    <row r="47" spans="1:12" ht="15.75" thickBot="1">
      <c r="A47" s="23"/>
      <c r="B47" s="15"/>
      <c r="C47" s="11"/>
      <c r="D47" s="7" t="s">
        <v>22</v>
      </c>
      <c r="E47" s="39" t="s">
        <v>44</v>
      </c>
      <c r="F47" s="40">
        <v>50</v>
      </c>
      <c r="G47" s="56">
        <v>3.16</v>
      </c>
      <c r="H47" s="56">
        <v>0.4</v>
      </c>
      <c r="I47" s="57">
        <v>19.32</v>
      </c>
      <c r="J47" s="40">
        <v>93</v>
      </c>
      <c r="K47" s="41"/>
      <c r="L47" s="40">
        <v>4</v>
      </c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 t="s">
        <v>62</v>
      </c>
      <c r="F49" s="40">
        <v>50</v>
      </c>
      <c r="G49" s="40">
        <v>1.7</v>
      </c>
      <c r="H49" s="40">
        <v>2.2599999999999998</v>
      </c>
      <c r="I49" s="40">
        <v>13.94</v>
      </c>
      <c r="J49" s="40">
        <v>82.9</v>
      </c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>SUM(G44:G50)</f>
        <v>22.63</v>
      </c>
      <c r="H51" s="19">
        <f>SUM(H44:H50)</f>
        <v>21.449999999999996</v>
      </c>
      <c r="I51" s="19">
        <f>SUM(I44:I50)</f>
        <v>62.76</v>
      </c>
      <c r="J51" s="19">
        <f>SUM(J44:J50)</f>
        <v>534.9</v>
      </c>
      <c r="K51" s="25"/>
      <c r="L51" s="19">
        <f>SUM(L44:L50)</f>
        <v>86</v>
      </c>
    </row>
    <row r="52" spans="1:12" ht="15.75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67" t="s">
        <v>63</v>
      </c>
      <c r="F53" s="52">
        <v>250</v>
      </c>
      <c r="G53" s="68">
        <v>8.4499999999999993</v>
      </c>
      <c r="H53" s="68">
        <v>8.3000000000000007</v>
      </c>
      <c r="I53" s="69">
        <v>13.13</v>
      </c>
      <c r="J53" s="52">
        <v>161</v>
      </c>
      <c r="K53" s="53">
        <v>140</v>
      </c>
      <c r="L53" s="52">
        <v>28</v>
      </c>
    </row>
    <row r="54" spans="1:12" ht="15">
      <c r="A54" s="23"/>
      <c r="B54" s="15"/>
      <c r="C54" s="11"/>
      <c r="D54" s="7" t="s">
        <v>27</v>
      </c>
      <c r="E54" s="39" t="s">
        <v>66</v>
      </c>
      <c r="F54" s="40">
        <v>200</v>
      </c>
      <c r="G54" s="40">
        <v>5.4</v>
      </c>
      <c r="H54" s="40">
        <v>9.8000000000000007</v>
      </c>
      <c r="I54" s="40">
        <v>23</v>
      </c>
      <c r="J54" s="40">
        <v>201</v>
      </c>
      <c r="K54" s="41">
        <v>391</v>
      </c>
      <c r="L54" s="40">
        <v>25</v>
      </c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70" t="s">
        <v>67</v>
      </c>
      <c r="F56" s="55">
        <v>200</v>
      </c>
      <c r="G56" s="50">
        <v>0.16</v>
      </c>
      <c r="H56" s="50">
        <v>0.08</v>
      </c>
      <c r="I56" s="51">
        <v>27.5</v>
      </c>
      <c r="J56" s="40">
        <v>112</v>
      </c>
      <c r="K56" s="41">
        <v>350</v>
      </c>
      <c r="L56" s="40">
        <v>8</v>
      </c>
    </row>
    <row r="57" spans="1:12" ht="15.75" thickBot="1">
      <c r="A57" s="23"/>
      <c r="B57" s="15"/>
      <c r="C57" s="11"/>
      <c r="D57" s="7" t="s">
        <v>30</v>
      </c>
      <c r="E57" s="39" t="s">
        <v>44</v>
      </c>
      <c r="F57" s="40">
        <v>50</v>
      </c>
      <c r="G57" s="56">
        <v>3.16</v>
      </c>
      <c r="H57" s="56">
        <v>0.4</v>
      </c>
      <c r="I57" s="57">
        <v>19.32</v>
      </c>
      <c r="J57" s="40">
        <v>93</v>
      </c>
      <c r="K57" s="41"/>
      <c r="L57" s="40">
        <v>4</v>
      </c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thickBot="1">
      <c r="A59" s="23"/>
      <c r="B59" s="15"/>
      <c r="C59" s="11"/>
      <c r="D59" s="6" t="s">
        <v>64</v>
      </c>
      <c r="E59" s="70" t="s">
        <v>65</v>
      </c>
      <c r="F59" s="71">
        <v>80</v>
      </c>
      <c r="G59" s="56">
        <v>6.7</v>
      </c>
      <c r="H59" s="56">
        <v>12.2</v>
      </c>
      <c r="I59" s="57">
        <v>51.3</v>
      </c>
      <c r="J59" s="40">
        <v>343</v>
      </c>
      <c r="K59" s="41"/>
      <c r="L59" s="40">
        <v>30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>SUM(G52:G60)</f>
        <v>23.87</v>
      </c>
      <c r="H61" s="19">
        <f>SUM(H52:H60)</f>
        <v>30.779999999999998</v>
      </c>
      <c r="I61" s="19">
        <f>SUM(I52:I60)</f>
        <v>134.25</v>
      </c>
      <c r="J61" s="19">
        <f>SUM(J52:J60)</f>
        <v>910</v>
      </c>
      <c r="K61" s="25"/>
      <c r="L61" s="19">
        <f>SUM(L52:L60)</f>
        <v>95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1355</v>
      </c>
      <c r="G62" s="32">
        <f>G51+G61</f>
        <v>46.5</v>
      </c>
      <c r="H62" s="32">
        <f>H51+H61</f>
        <v>52.22999999999999</v>
      </c>
      <c r="I62" s="32">
        <f>I51+I61</f>
        <v>197.01</v>
      </c>
      <c r="J62" s="32">
        <f>J51+J61</f>
        <v>1444.9</v>
      </c>
      <c r="K62" s="32"/>
      <c r="L62" s="32">
        <f>L51+L61</f>
        <v>181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61" t="s">
        <v>68</v>
      </c>
      <c r="F63" s="52">
        <v>260</v>
      </c>
      <c r="G63" s="52">
        <v>7.3</v>
      </c>
      <c r="H63" s="52">
        <v>4.3</v>
      </c>
      <c r="I63" s="52">
        <v>38.270000000000003</v>
      </c>
      <c r="J63" s="52">
        <v>221</v>
      </c>
      <c r="K63" s="53">
        <v>182</v>
      </c>
      <c r="L63" s="52">
        <v>22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48" t="s">
        <v>43</v>
      </c>
      <c r="F65" s="55">
        <v>200</v>
      </c>
      <c r="G65" s="50">
        <v>0.53</v>
      </c>
      <c r="H65" s="50">
        <v>0</v>
      </c>
      <c r="I65" s="51">
        <v>9.6</v>
      </c>
      <c r="J65" s="40">
        <v>41</v>
      </c>
      <c r="K65" s="41">
        <v>377</v>
      </c>
      <c r="L65" s="40">
        <v>10</v>
      </c>
    </row>
    <row r="66" spans="1:12" ht="15.75" thickBot="1">
      <c r="A66" s="23"/>
      <c r="B66" s="15"/>
      <c r="C66" s="11"/>
      <c r="D66" s="7" t="s">
        <v>22</v>
      </c>
      <c r="E66" s="39" t="s">
        <v>44</v>
      </c>
      <c r="F66" s="40">
        <v>50</v>
      </c>
      <c r="G66" s="56">
        <v>3.16</v>
      </c>
      <c r="H66" s="56">
        <v>0.4</v>
      </c>
      <c r="I66" s="57">
        <v>19.32</v>
      </c>
      <c r="J66" s="40">
        <v>93</v>
      </c>
      <c r="K66" s="41"/>
      <c r="L66" s="40">
        <v>4</v>
      </c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 t="s">
        <v>62</v>
      </c>
      <c r="F68" s="40">
        <v>50</v>
      </c>
      <c r="G68" s="40">
        <v>1.7</v>
      </c>
      <c r="H68" s="40">
        <v>2.2599999999999998</v>
      </c>
      <c r="I68" s="40">
        <v>13.94</v>
      </c>
      <c r="J68" s="40">
        <v>82.9</v>
      </c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>SUM(G63:G69)</f>
        <v>12.69</v>
      </c>
      <c r="H70" s="19">
        <f>SUM(H63:H69)</f>
        <v>6.96</v>
      </c>
      <c r="I70" s="19">
        <f>SUM(I63:I69)</f>
        <v>81.13</v>
      </c>
      <c r="J70" s="19">
        <f>SUM(J63:J69)</f>
        <v>437.9</v>
      </c>
      <c r="K70" s="25"/>
      <c r="L70" s="19">
        <f>SUM(L63:L69)</f>
        <v>36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 t="s">
        <v>69</v>
      </c>
      <c r="F72" s="40">
        <v>250</v>
      </c>
      <c r="G72" s="40">
        <v>3.22</v>
      </c>
      <c r="H72" s="40">
        <v>3.4</v>
      </c>
      <c r="I72" s="40">
        <v>20.95</v>
      </c>
      <c r="J72" s="40">
        <v>142</v>
      </c>
      <c r="K72" s="41">
        <v>103</v>
      </c>
      <c r="L72" s="40">
        <v>17</v>
      </c>
    </row>
    <row r="73" spans="1:12" ht="15.75" thickBot="1">
      <c r="A73" s="23"/>
      <c r="B73" s="15"/>
      <c r="C73" s="11"/>
      <c r="D73" s="7" t="s">
        <v>27</v>
      </c>
      <c r="E73" s="70" t="s">
        <v>70</v>
      </c>
      <c r="F73" s="40">
        <v>120</v>
      </c>
      <c r="G73" s="50">
        <v>12.16</v>
      </c>
      <c r="H73" s="50">
        <v>10.88</v>
      </c>
      <c r="I73" s="51">
        <v>10.8</v>
      </c>
      <c r="J73" s="40">
        <v>189.76</v>
      </c>
      <c r="K73" s="41">
        <v>295</v>
      </c>
      <c r="L73" s="40">
        <v>42</v>
      </c>
    </row>
    <row r="74" spans="1:12" ht="15">
      <c r="A74" s="23"/>
      <c r="B74" s="15"/>
      <c r="C74" s="11"/>
      <c r="D74" s="7" t="s">
        <v>28</v>
      </c>
      <c r="E74" s="48" t="s">
        <v>71</v>
      </c>
      <c r="F74" s="49">
        <v>200</v>
      </c>
      <c r="G74" s="50">
        <v>8.9</v>
      </c>
      <c r="H74" s="50">
        <v>4.0999999999999996</v>
      </c>
      <c r="I74" s="51">
        <v>39.840000000000003</v>
      </c>
      <c r="J74" s="52">
        <v>231.86</v>
      </c>
      <c r="K74" s="53">
        <v>302</v>
      </c>
      <c r="L74" s="52">
        <v>5.58</v>
      </c>
    </row>
    <row r="75" spans="1:12" ht="15.75" thickBot="1">
      <c r="A75" s="23"/>
      <c r="B75" s="15"/>
      <c r="C75" s="11"/>
      <c r="D75" s="7" t="s">
        <v>29</v>
      </c>
      <c r="E75" s="70" t="s">
        <v>72</v>
      </c>
      <c r="F75" s="40">
        <v>200</v>
      </c>
      <c r="G75" s="56">
        <v>1.1599999999999999</v>
      </c>
      <c r="H75" s="56">
        <v>0.3</v>
      </c>
      <c r="I75" s="57">
        <v>47.26</v>
      </c>
      <c r="J75" s="56">
        <v>196.38</v>
      </c>
      <c r="K75" s="41">
        <v>394</v>
      </c>
      <c r="L75" s="40">
        <v>5.8</v>
      </c>
    </row>
    <row r="76" spans="1:12" ht="15.75" thickBot="1">
      <c r="A76" s="23"/>
      <c r="B76" s="15"/>
      <c r="C76" s="11"/>
      <c r="D76" s="7" t="s">
        <v>30</v>
      </c>
      <c r="E76" s="39" t="s">
        <v>44</v>
      </c>
      <c r="F76" s="40">
        <v>50</v>
      </c>
      <c r="G76" s="56">
        <v>3.16</v>
      </c>
      <c r="H76" s="56">
        <v>0.4</v>
      </c>
      <c r="I76" s="57">
        <v>19.32</v>
      </c>
      <c r="J76" s="40">
        <v>93</v>
      </c>
      <c r="K76" s="41"/>
      <c r="L76" s="40">
        <v>4</v>
      </c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72" t="s">
        <v>73</v>
      </c>
      <c r="F78" s="73">
        <v>150</v>
      </c>
      <c r="G78" s="74">
        <v>1.1299999999999999</v>
      </c>
      <c r="H78" s="74">
        <v>0.4</v>
      </c>
      <c r="I78" s="75">
        <v>15.75</v>
      </c>
      <c r="J78" s="74">
        <v>71</v>
      </c>
      <c r="K78" s="41">
        <v>338</v>
      </c>
      <c r="L78" s="40">
        <v>20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970</v>
      </c>
      <c r="G80" s="19">
        <f>SUM(G71:G79)</f>
        <v>29.73</v>
      </c>
      <c r="H80" s="19">
        <f>SUM(H71:H79)</f>
        <v>19.48</v>
      </c>
      <c r="I80" s="19">
        <f>SUM(I71:I79)</f>
        <v>153.91999999999999</v>
      </c>
      <c r="J80" s="19">
        <f>SUM(J71:J79)</f>
        <v>924</v>
      </c>
      <c r="K80" s="25"/>
      <c r="L80" s="19">
        <f>SUM(L71:L79)</f>
        <v>94.38</v>
      </c>
    </row>
    <row r="81" spans="1:12" ht="15.75" customHeigh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1530</v>
      </c>
      <c r="G81" s="32">
        <f>G70+G80</f>
        <v>42.42</v>
      </c>
      <c r="H81" s="32">
        <f>H70+H80</f>
        <v>26.44</v>
      </c>
      <c r="I81" s="32">
        <f>I70+I80</f>
        <v>235.04999999999998</v>
      </c>
      <c r="J81" s="32">
        <f>J70+J80</f>
        <v>1361.9</v>
      </c>
      <c r="K81" s="32"/>
      <c r="L81" s="32">
        <f>L70+L80</f>
        <v>130.38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61" t="s">
        <v>74</v>
      </c>
      <c r="F82" s="52">
        <v>260</v>
      </c>
      <c r="G82" s="52">
        <v>6.07</v>
      </c>
      <c r="H82" s="52">
        <v>12.76</v>
      </c>
      <c r="I82" s="52">
        <v>39.78</v>
      </c>
      <c r="J82" s="52">
        <v>299</v>
      </c>
      <c r="K82" s="53">
        <v>182</v>
      </c>
      <c r="L82" s="52">
        <v>28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 t="s">
        <v>49</v>
      </c>
      <c r="F84" s="40">
        <v>200</v>
      </c>
      <c r="G84" s="40">
        <v>0.53</v>
      </c>
      <c r="H84" s="40"/>
      <c r="I84" s="40">
        <v>9.4700000000000006</v>
      </c>
      <c r="J84" s="40">
        <v>40</v>
      </c>
      <c r="K84" s="41">
        <v>376</v>
      </c>
      <c r="L84" s="40">
        <v>8</v>
      </c>
    </row>
    <row r="85" spans="1:12" ht="15">
      <c r="A85" s="23"/>
      <c r="B85" s="15"/>
      <c r="C85" s="11"/>
      <c r="D85" s="7" t="s">
        <v>22</v>
      </c>
      <c r="E85" s="39" t="s">
        <v>75</v>
      </c>
      <c r="F85" s="40">
        <v>50</v>
      </c>
      <c r="G85" s="40">
        <v>1.67</v>
      </c>
      <c r="H85" s="40">
        <v>0.18</v>
      </c>
      <c r="I85" s="40">
        <v>11.16</v>
      </c>
      <c r="J85" s="40">
        <v>53</v>
      </c>
      <c r="K85" s="41">
        <v>371</v>
      </c>
      <c r="L85" s="40">
        <v>8.5</v>
      </c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 t="s">
        <v>76</v>
      </c>
      <c r="F87" s="40">
        <v>50</v>
      </c>
      <c r="G87" s="40">
        <v>4</v>
      </c>
      <c r="H87" s="40">
        <v>39.5</v>
      </c>
      <c r="I87" s="40">
        <v>54.2</v>
      </c>
      <c r="J87" s="40">
        <v>354</v>
      </c>
      <c r="K87" s="41"/>
      <c r="L87" s="40">
        <v>25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>SUM(G82:G88)</f>
        <v>12.27</v>
      </c>
      <c r="H89" s="19">
        <f>SUM(H82:H88)</f>
        <v>52.44</v>
      </c>
      <c r="I89" s="19">
        <f>SUM(I82:I88)</f>
        <v>114.61</v>
      </c>
      <c r="J89" s="19">
        <f>SUM(J82:J88)</f>
        <v>746</v>
      </c>
      <c r="K89" s="25"/>
      <c r="L89" s="19">
        <f>SUM(L82:L88)</f>
        <v>69.5</v>
      </c>
    </row>
    <row r="90" spans="1:12" ht="15.75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77</v>
      </c>
      <c r="F90" s="40">
        <v>30</v>
      </c>
      <c r="G90" s="56">
        <v>0.2</v>
      </c>
      <c r="H90" s="56">
        <v>0.1</v>
      </c>
      <c r="I90" s="57">
        <v>2</v>
      </c>
      <c r="J90" s="40">
        <v>10</v>
      </c>
      <c r="K90" s="41"/>
      <c r="L90" s="40">
        <v>15</v>
      </c>
    </row>
    <row r="91" spans="1:12" ht="15">
      <c r="A91" s="23"/>
      <c r="B91" s="15"/>
      <c r="C91" s="11"/>
      <c r="D91" s="7" t="s">
        <v>26</v>
      </c>
      <c r="E91" s="39" t="s">
        <v>78</v>
      </c>
      <c r="F91" s="40">
        <v>250</v>
      </c>
      <c r="G91" s="40">
        <v>2.12</v>
      </c>
      <c r="H91" s="40">
        <v>5.94</v>
      </c>
      <c r="I91" s="40">
        <v>9.48</v>
      </c>
      <c r="J91" s="40">
        <v>108</v>
      </c>
      <c r="K91" s="41">
        <v>88</v>
      </c>
      <c r="L91" s="40">
        <v>23</v>
      </c>
    </row>
    <row r="92" spans="1:12" ht="15.75" thickBot="1">
      <c r="A92" s="23"/>
      <c r="B92" s="15"/>
      <c r="C92" s="11"/>
      <c r="D92" s="7" t="s">
        <v>27</v>
      </c>
      <c r="E92" s="70" t="s">
        <v>79</v>
      </c>
      <c r="F92" s="40">
        <v>120</v>
      </c>
      <c r="G92" s="50">
        <v>7.4</v>
      </c>
      <c r="H92" s="50">
        <v>8</v>
      </c>
      <c r="I92" s="51">
        <v>9.5</v>
      </c>
      <c r="J92" s="50">
        <v>288</v>
      </c>
      <c r="K92" s="76">
        <v>290</v>
      </c>
      <c r="L92" s="40">
        <v>36</v>
      </c>
    </row>
    <row r="93" spans="1:12" ht="15">
      <c r="A93" s="23"/>
      <c r="B93" s="15"/>
      <c r="C93" s="11"/>
      <c r="D93" s="7" t="s">
        <v>28</v>
      </c>
      <c r="E93" s="48" t="s">
        <v>80</v>
      </c>
      <c r="F93" s="52">
        <v>200</v>
      </c>
      <c r="G93" s="50">
        <v>3.1</v>
      </c>
      <c r="H93" s="50">
        <v>2.33</v>
      </c>
      <c r="I93" s="51">
        <v>19.13</v>
      </c>
      <c r="J93" s="50">
        <v>110</v>
      </c>
      <c r="K93" s="76">
        <v>312</v>
      </c>
      <c r="L93" s="52">
        <v>9.8000000000000007</v>
      </c>
    </row>
    <row r="94" spans="1:12" ht="15">
      <c r="A94" s="23"/>
      <c r="B94" s="15"/>
      <c r="C94" s="11"/>
      <c r="D94" s="7" t="s">
        <v>29</v>
      </c>
      <c r="E94" s="39" t="s">
        <v>61</v>
      </c>
      <c r="F94" s="40">
        <v>200</v>
      </c>
      <c r="G94" s="65">
        <v>1</v>
      </c>
      <c r="H94" s="65">
        <v>0.2</v>
      </c>
      <c r="I94" s="66">
        <v>20.2</v>
      </c>
      <c r="J94" s="40">
        <v>87</v>
      </c>
      <c r="K94" s="41">
        <v>389</v>
      </c>
      <c r="L94" s="40">
        <v>20</v>
      </c>
    </row>
    <row r="95" spans="1:12" ht="15.75" thickBot="1">
      <c r="A95" s="23"/>
      <c r="B95" s="15"/>
      <c r="C95" s="11"/>
      <c r="D95" s="7" t="s">
        <v>30</v>
      </c>
      <c r="E95" s="39" t="s">
        <v>44</v>
      </c>
      <c r="F95" s="40">
        <v>50</v>
      </c>
      <c r="G95" s="56">
        <v>3.16</v>
      </c>
      <c r="H95" s="56">
        <v>0.4</v>
      </c>
      <c r="I95" s="57">
        <v>19.32</v>
      </c>
      <c r="J95" s="40">
        <v>93</v>
      </c>
      <c r="K95" s="41"/>
      <c r="L95" s="40">
        <v>4</v>
      </c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850</v>
      </c>
      <c r="G99" s="19">
        <f>SUM(G90:G98)</f>
        <v>16.98</v>
      </c>
      <c r="H99" s="19">
        <f>SUM(H90:H98)</f>
        <v>16.969999999999995</v>
      </c>
      <c r="I99" s="19">
        <f>SUM(I90:I98)</f>
        <v>79.63</v>
      </c>
      <c r="J99" s="19">
        <f>SUM(J90:J98)</f>
        <v>696</v>
      </c>
      <c r="K99" s="25"/>
      <c r="L99" s="19">
        <f>SUM(L90:L98)</f>
        <v>107.8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1410</v>
      </c>
      <c r="G100" s="32">
        <f>G89+G99</f>
        <v>29.25</v>
      </c>
      <c r="H100" s="32">
        <f>H89+H99</f>
        <v>69.41</v>
      </c>
      <c r="I100" s="32">
        <f>I89+I99</f>
        <v>194.24</v>
      </c>
      <c r="J100" s="32">
        <f>J89+J99</f>
        <v>1442</v>
      </c>
      <c r="K100" s="32"/>
      <c r="L100" s="32">
        <f>L89+L99</f>
        <v>177.3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77" t="s">
        <v>81</v>
      </c>
      <c r="F101" s="52">
        <v>260</v>
      </c>
      <c r="G101" s="78">
        <v>4.9800000000000004</v>
      </c>
      <c r="H101" s="78">
        <v>8.1300000000000008</v>
      </c>
      <c r="I101" s="79">
        <v>4.68</v>
      </c>
      <c r="J101" s="52">
        <v>122</v>
      </c>
      <c r="K101" s="53">
        <v>304</v>
      </c>
      <c r="L101" s="52">
        <v>18</v>
      </c>
    </row>
    <row r="102" spans="1:12" ht="15">
      <c r="A102" s="23"/>
      <c r="B102" s="15"/>
      <c r="C102" s="11"/>
      <c r="D102" s="6"/>
      <c r="E102" s="48" t="s">
        <v>82</v>
      </c>
      <c r="F102" s="40">
        <v>100</v>
      </c>
      <c r="G102" s="50">
        <v>28.9</v>
      </c>
      <c r="H102" s="50">
        <v>15.8</v>
      </c>
      <c r="I102" s="51">
        <v>79.5</v>
      </c>
      <c r="J102" s="40">
        <v>571</v>
      </c>
      <c r="K102" s="41"/>
      <c r="L102" s="40">
        <v>35</v>
      </c>
    </row>
    <row r="103" spans="1:12" ht="15">
      <c r="A103" s="23"/>
      <c r="B103" s="15"/>
      <c r="C103" s="11"/>
      <c r="D103" s="7" t="s">
        <v>21</v>
      </c>
      <c r="E103" s="48" t="s">
        <v>43</v>
      </c>
      <c r="F103" s="55">
        <v>200</v>
      </c>
      <c r="G103" s="50">
        <v>0.53</v>
      </c>
      <c r="H103" s="50">
        <v>0</v>
      </c>
      <c r="I103" s="51">
        <v>9.6</v>
      </c>
      <c r="J103" s="40">
        <v>41</v>
      </c>
      <c r="K103" s="41">
        <v>377</v>
      </c>
      <c r="L103" s="40">
        <v>10</v>
      </c>
    </row>
    <row r="104" spans="1:12" ht="15.75" thickBot="1">
      <c r="A104" s="23"/>
      <c r="B104" s="15"/>
      <c r="C104" s="11"/>
      <c r="D104" s="7" t="s">
        <v>22</v>
      </c>
      <c r="E104" s="39" t="s">
        <v>44</v>
      </c>
      <c r="F104" s="40">
        <v>50</v>
      </c>
      <c r="G104" s="56">
        <v>3.16</v>
      </c>
      <c r="H104" s="56">
        <v>0.4</v>
      </c>
      <c r="I104" s="57">
        <v>19.32</v>
      </c>
      <c r="J104" s="40">
        <v>93</v>
      </c>
      <c r="K104" s="41"/>
      <c r="L104" s="40">
        <v>4</v>
      </c>
    </row>
    <row r="105" spans="1:12" ht="15.75" thickBot="1">
      <c r="A105" s="23"/>
      <c r="B105" s="15"/>
      <c r="C105" s="11"/>
      <c r="D105" s="7" t="s">
        <v>23</v>
      </c>
      <c r="E105" s="58"/>
      <c r="F105" s="59"/>
      <c r="G105" s="59"/>
      <c r="H105" s="59"/>
      <c r="I105" s="6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610</v>
      </c>
      <c r="G108" s="19">
        <f>SUM(G101:G107)</f>
        <v>37.569999999999993</v>
      </c>
      <c r="H108" s="19">
        <f>SUM(H101:H107)</f>
        <v>24.33</v>
      </c>
      <c r="I108" s="19">
        <f>SUM(I101:I107)</f>
        <v>113.1</v>
      </c>
      <c r="J108" s="19">
        <f>SUM(J101:J107)</f>
        <v>827</v>
      </c>
      <c r="K108" s="25"/>
      <c r="L108" s="19">
        <f>SUM(L101:L107)</f>
        <v>67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 t="s">
        <v>46</v>
      </c>
      <c r="F110" s="40">
        <v>250</v>
      </c>
      <c r="G110" s="40">
        <v>8.7799999999999994</v>
      </c>
      <c r="H110" s="40">
        <v>11.12</v>
      </c>
      <c r="I110" s="40">
        <v>61.56</v>
      </c>
      <c r="J110" s="40">
        <v>424</v>
      </c>
      <c r="K110" s="41">
        <v>101</v>
      </c>
      <c r="L110" s="40">
        <v>20</v>
      </c>
    </row>
    <row r="111" spans="1:12" ht="15">
      <c r="A111" s="23"/>
      <c r="B111" s="15"/>
      <c r="C111" s="11"/>
      <c r="D111" s="7" t="s">
        <v>27</v>
      </c>
      <c r="E111" s="39" t="s">
        <v>83</v>
      </c>
      <c r="F111" s="40">
        <v>250</v>
      </c>
      <c r="G111" s="40">
        <v>33.35</v>
      </c>
      <c r="H111" s="40">
        <v>36.65</v>
      </c>
      <c r="I111" s="40">
        <v>27.79</v>
      </c>
      <c r="J111" s="40">
        <v>574</v>
      </c>
      <c r="K111" s="41">
        <v>259</v>
      </c>
      <c r="L111" s="40">
        <v>40</v>
      </c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 t="s">
        <v>61</v>
      </c>
      <c r="F113" s="40">
        <v>200</v>
      </c>
      <c r="G113" s="65">
        <v>1</v>
      </c>
      <c r="H113" s="65">
        <v>0.2</v>
      </c>
      <c r="I113" s="66">
        <v>20.2</v>
      </c>
      <c r="J113" s="40">
        <v>87</v>
      </c>
      <c r="K113" s="41">
        <v>389</v>
      </c>
      <c r="L113" s="40">
        <v>20</v>
      </c>
    </row>
    <row r="114" spans="1:12" ht="15.75" thickBot="1">
      <c r="A114" s="23"/>
      <c r="B114" s="15"/>
      <c r="C114" s="11"/>
      <c r="D114" s="7" t="s">
        <v>30</v>
      </c>
      <c r="E114" s="39" t="s">
        <v>44</v>
      </c>
      <c r="F114" s="40">
        <v>50</v>
      </c>
      <c r="G114" s="56">
        <v>3.16</v>
      </c>
      <c r="H114" s="56">
        <v>0.4</v>
      </c>
      <c r="I114" s="57">
        <v>19.32</v>
      </c>
      <c r="J114" s="40">
        <v>93</v>
      </c>
      <c r="K114" s="41"/>
      <c r="L114" s="40">
        <v>4</v>
      </c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thickBot="1">
      <c r="A116" s="23"/>
      <c r="B116" s="15"/>
      <c r="C116" s="11"/>
      <c r="D116" s="6" t="s">
        <v>23</v>
      </c>
      <c r="E116" s="58" t="s">
        <v>45</v>
      </c>
      <c r="F116" s="59">
        <v>75</v>
      </c>
      <c r="G116" s="59">
        <v>0.3</v>
      </c>
      <c r="H116" s="59">
        <v>0.3</v>
      </c>
      <c r="I116" s="60">
        <v>7.35</v>
      </c>
      <c r="J116" s="40">
        <v>75</v>
      </c>
      <c r="K116" s="41"/>
      <c r="L116" s="40">
        <v>77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825</v>
      </c>
      <c r="G118" s="19">
        <f>SUM(G109:G117)</f>
        <v>46.59</v>
      </c>
      <c r="H118" s="19">
        <f>SUM(H109:H117)</f>
        <v>48.669999999999995</v>
      </c>
      <c r="I118" s="19">
        <f>SUM(I109:I117)</f>
        <v>136.22</v>
      </c>
      <c r="J118" s="19">
        <f>SUM(J109:J117)</f>
        <v>1253</v>
      </c>
      <c r="K118" s="25"/>
      <c r="L118" s="19">
        <f>SUM(L109:L117)</f>
        <v>161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1435</v>
      </c>
      <c r="G119" s="32">
        <f>G108+G118</f>
        <v>84.16</v>
      </c>
      <c r="H119" s="32">
        <f>H108+H118</f>
        <v>73</v>
      </c>
      <c r="I119" s="32">
        <f>I108+I118</f>
        <v>249.32</v>
      </c>
      <c r="J119" s="32">
        <f>J108+J118</f>
        <v>2080</v>
      </c>
      <c r="K119" s="32"/>
      <c r="L119" s="32">
        <f>L108+L118</f>
        <v>228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61" t="s">
        <v>53</v>
      </c>
      <c r="F120" s="52">
        <v>260</v>
      </c>
      <c r="G120" s="52">
        <v>7.5</v>
      </c>
      <c r="H120" s="52">
        <v>8.5</v>
      </c>
      <c r="I120" s="52">
        <v>36.5</v>
      </c>
      <c r="J120" s="52">
        <v>253</v>
      </c>
      <c r="K120" s="53">
        <v>183</v>
      </c>
      <c r="L120" s="52">
        <v>25</v>
      </c>
    </row>
    <row r="121" spans="1:12" ht="15">
      <c r="A121" s="14"/>
      <c r="B121" s="15"/>
      <c r="C121" s="11"/>
      <c r="D121" s="6"/>
      <c r="E121" s="48"/>
      <c r="F121" s="40"/>
      <c r="G121" s="50"/>
      <c r="H121" s="50"/>
      <c r="I121" s="51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48" t="s">
        <v>43</v>
      </c>
      <c r="F122" s="55">
        <v>200</v>
      </c>
      <c r="G122" s="50">
        <v>0.53</v>
      </c>
      <c r="H122" s="50">
        <v>0</v>
      </c>
      <c r="I122" s="51">
        <v>9.6</v>
      </c>
      <c r="J122" s="40">
        <v>41</v>
      </c>
      <c r="K122" s="41">
        <v>377</v>
      </c>
      <c r="L122" s="40">
        <v>10</v>
      </c>
    </row>
    <row r="123" spans="1:12" ht="15.75" thickBot="1">
      <c r="A123" s="14"/>
      <c r="B123" s="15"/>
      <c r="C123" s="11"/>
      <c r="D123" s="7" t="s">
        <v>22</v>
      </c>
      <c r="E123" s="39" t="s">
        <v>44</v>
      </c>
      <c r="F123" s="40">
        <v>50</v>
      </c>
      <c r="G123" s="56">
        <v>3.16</v>
      </c>
      <c r="H123" s="56">
        <v>0.4</v>
      </c>
      <c r="I123" s="57">
        <v>19.32</v>
      </c>
      <c r="J123" s="40">
        <v>93</v>
      </c>
      <c r="K123" s="41"/>
      <c r="L123" s="40">
        <v>4</v>
      </c>
    </row>
    <row r="124" spans="1:12" ht="15">
      <c r="A124" s="14"/>
      <c r="B124" s="15"/>
      <c r="C124" s="11"/>
      <c r="D124" s="7" t="s">
        <v>23</v>
      </c>
      <c r="E124" s="39" t="s">
        <v>50</v>
      </c>
      <c r="F124" s="40">
        <v>100</v>
      </c>
      <c r="G124" s="40">
        <v>0.96</v>
      </c>
      <c r="H124" s="40">
        <v>0.2</v>
      </c>
      <c r="I124" s="40">
        <v>8.68</v>
      </c>
      <c r="J124" s="40">
        <v>28</v>
      </c>
      <c r="K124" s="41">
        <v>338</v>
      </c>
      <c r="L124" s="40">
        <v>20</v>
      </c>
    </row>
    <row r="125" spans="1:12" ht="15">
      <c r="A125" s="14"/>
      <c r="B125" s="15"/>
      <c r="C125" s="11"/>
      <c r="D125" s="6"/>
      <c r="E125" s="39" t="s">
        <v>51</v>
      </c>
      <c r="F125" s="40">
        <v>10</v>
      </c>
      <c r="G125" s="40">
        <v>0.1</v>
      </c>
      <c r="H125" s="40">
        <v>7.2</v>
      </c>
      <c r="I125" s="40">
        <v>0.13</v>
      </c>
      <c r="J125" s="40">
        <v>65</v>
      </c>
      <c r="K125" s="41">
        <v>14</v>
      </c>
      <c r="L125" s="40">
        <v>8</v>
      </c>
    </row>
    <row r="126" spans="1:12" ht="15">
      <c r="A126" s="14"/>
      <c r="B126" s="15"/>
      <c r="C126" s="11"/>
      <c r="D126" s="6"/>
      <c r="E126" s="39" t="s">
        <v>52</v>
      </c>
      <c r="F126" s="40">
        <v>20</v>
      </c>
      <c r="G126" s="40">
        <v>4.6399999999999997</v>
      </c>
      <c r="H126" s="40">
        <v>5.9</v>
      </c>
      <c r="I126" s="40"/>
      <c r="J126" s="40">
        <v>72</v>
      </c>
      <c r="K126" s="41">
        <v>15</v>
      </c>
      <c r="L126" s="40">
        <v>26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>SUM(G120:G126)</f>
        <v>16.889999999999997</v>
      </c>
      <c r="H127" s="19">
        <f>SUM(H120:H126)</f>
        <v>22.200000000000003</v>
      </c>
      <c r="I127" s="19">
        <f>SUM(I120:I126)</f>
        <v>74.22999999999999</v>
      </c>
      <c r="J127" s="19">
        <f>SUM(J120:J126)</f>
        <v>552</v>
      </c>
      <c r="K127" s="25"/>
      <c r="L127" s="19">
        <f>SUM(L120:L126)</f>
        <v>93</v>
      </c>
    </row>
    <row r="128" spans="1:12" ht="15.75" thickBot="1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8" t="s">
        <v>84</v>
      </c>
      <c r="F128" s="59">
        <v>100</v>
      </c>
      <c r="G128" s="59">
        <v>15.7</v>
      </c>
      <c r="H128" s="59">
        <v>60.2</v>
      </c>
      <c r="I128" s="60">
        <v>87.9</v>
      </c>
      <c r="J128" s="40">
        <v>167</v>
      </c>
      <c r="K128" s="41">
        <v>49</v>
      </c>
      <c r="L128" s="40">
        <v>23</v>
      </c>
    </row>
    <row r="129" spans="1:12" ht="15.75" thickBot="1">
      <c r="A129" s="14"/>
      <c r="B129" s="15"/>
      <c r="C129" s="11"/>
      <c r="D129" s="7" t="s">
        <v>26</v>
      </c>
      <c r="E129" s="39" t="s">
        <v>85</v>
      </c>
      <c r="F129" s="40">
        <v>250</v>
      </c>
      <c r="G129" s="40">
        <v>2.6</v>
      </c>
      <c r="H129" s="40">
        <v>2.5</v>
      </c>
      <c r="I129" s="40">
        <v>2.88</v>
      </c>
      <c r="J129" s="40">
        <v>100.8</v>
      </c>
      <c r="K129" s="41">
        <v>96</v>
      </c>
      <c r="L129" s="40">
        <v>28</v>
      </c>
    </row>
    <row r="130" spans="1:12" ht="15.75" thickBot="1">
      <c r="A130" s="14"/>
      <c r="B130" s="15"/>
      <c r="C130" s="11"/>
      <c r="D130" s="7" t="s">
        <v>27</v>
      </c>
      <c r="E130" s="48" t="s">
        <v>47</v>
      </c>
      <c r="F130" s="55">
        <v>300</v>
      </c>
      <c r="G130" s="50">
        <v>17</v>
      </c>
      <c r="H130" s="50">
        <v>20.3</v>
      </c>
      <c r="I130" s="51">
        <v>17.329999999999998</v>
      </c>
      <c r="J130" s="52">
        <v>341</v>
      </c>
      <c r="K130" s="53">
        <v>291</v>
      </c>
      <c r="L130" s="52">
        <v>55</v>
      </c>
    </row>
    <row r="131" spans="1:12" ht="15">
      <c r="A131" s="14"/>
      <c r="B131" s="15"/>
      <c r="C131" s="11"/>
      <c r="D131" s="7" t="s">
        <v>28</v>
      </c>
      <c r="E131" s="48"/>
      <c r="F131" s="55"/>
      <c r="G131" s="50"/>
      <c r="H131" s="50"/>
      <c r="I131" s="51"/>
      <c r="J131" s="52"/>
      <c r="K131" s="53"/>
      <c r="L131" s="52"/>
    </row>
    <row r="132" spans="1:12" ht="15">
      <c r="A132" s="14"/>
      <c r="B132" s="15"/>
      <c r="C132" s="11"/>
      <c r="D132" s="7" t="s">
        <v>29</v>
      </c>
      <c r="E132" s="48" t="s">
        <v>48</v>
      </c>
      <c r="F132" s="55">
        <v>200</v>
      </c>
      <c r="G132" s="50">
        <v>3.6</v>
      </c>
      <c r="H132" s="50">
        <v>2.67</v>
      </c>
      <c r="I132" s="51">
        <v>29.2</v>
      </c>
      <c r="J132" s="40">
        <v>155</v>
      </c>
      <c r="K132" s="41">
        <v>379</v>
      </c>
      <c r="L132" s="40">
        <v>7.8</v>
      </c>
    </row>
    <row r="133" spans="1:12" ht="15.75" thickBot="1">
      <c r="A133" s="14"/>
      <c r="B133" s="15"/>
      <c r="C133" s="11"/>
      <c r="D133" s="7" t="s">
        <v>30</v>
      </c>
      <c r="E133" s="39" t="s">
        <v>44</v>
      </c>
      <c r="F133" s="40">
        <v>50</v>
      </c>
      <c r="G133" s="56">
        <v>3.16</v>
      </c>
      <c r="H133" s="56">
        <v>0.4</v>
      </c>
      <c r="I133" s="57">
        <v>19.32</v>
      </c>
      <c r="J133" s="40">
        <v>93</v>
      </c>
      <c r="K133" s="41"/>
      <c r="L133" s="40">
        <v>4</v>
      </c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>SUM(G128:G136)</f>
        <v>42.06</v>
      </c>
      <c r="H137" s="19">
        <f>SUM(H128:H136)</f>
        <v>86.070000000000007</v>
      </c>
      <c r="I137" s="19">
        <f>SUM(I128:I136)</f>
        <v>156.63</v>
      </c>
      <c r="J137" s="19">
        <f>SUM(J128:J136)</f>
        <v>856.8</v>
      </c>
      <c r="K137" s="25"/>
      <c r="L137" s="19">
        <f>SUM(L128:L136)</f>
        <v>117.8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1540</v>
      </c>
      <c r="G138" s="32">
        <f>G127+G137</f>
        <v>58.95</v>
      </c>
      <c r="H138" s="32">
        <f>H127+H137</f>
        <v>108.27000000000001</v>
      </c>
      <c r="I138" s="32">
        <f>I127+I137</f>
        <v>230.85999999999999</v>
      </c>
      <c r="J138" s="32">
        <f>J127+J137</f>
        <v>1408.8</v>
      </c>
      <c r="K138" s="32"/>
      <c r="L138" s="32">
        <f>L127+L137</f>
        <v>210.8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61" t="s">
        <v>59</v>
      </c>
      <c r="F139" s="52">
        <v>150</v>
      </c>
      <c r="G139" s="52">
        <v>11.77</v>
      </c>
      <c r="H139" s="52">
        <v>16.59</v>
      </c>
      <c r="I139" s="52">
        <v>2.2999999999999998</v>
      </c>
      <c r="J139" s="52">
        <v>205</v>
      </c>
      <c r="K139" s="53">
        <v>215</v>
      </c>
      <c r="L139" s="52">
        <v>19</v>
      </c>
    </row>
    <row r="140" spans="1:12" ht="15">
      <c r="A140" s="23"/>
      <c r="B140" s="15"/>
      <c r="C140" s="11"/>
      <c r="D140" s="6"/>
      <c r="E140" s="39" t="s">
        <v>60</v>
      </c>
      <c r="F140" s="40">
        <v>125</v>
      </c>
      <c r="G140" s="40">
        <v>5</v>
      </c>
      <c r="H140" s="40">
        <v>2</v>
      </c>
      <c r="I140" s="40">
        <v>7</v>
      </c>
      <c r="J140" s="40">
        <v>67</v>
      </c>
      <c r="K140" s="41"/>
      <c r="L140" s="40">
        <v>43</v>
      </c>
    </row>
    <row r="141" spans="1:12" ht="15">
      <c r="A141" s="23"/>
      <c r="B141" s="15"/>
      <c r="C141" s="11"/>
      <c r="D141" s="7" t="s">
        <v>21</v>
      </c>
      <c r="E141" s="39" t="s">
        <v>61</v>
      </c>
      <c r="F141" s="40">
        <v>200</v>
      </c>
      <c r="G141" s="65">
        <v>1</v>
      </c>
      <c r="H141" s="65">
        <v>0.2</v>
      </c>
      <c r="I141" s="66">
        <v>20.2</v>
      </c>
      <c r="J141" s="40">
        <v>87</v>
      </c>
      <c r="K141" s="41">
        <v>389</v>
      </c>
      <c r="L141" s="40">
        <v>20</v>
      </c>
    </row>
    <row r="142" spans="1:12" ht="15.75" customHeight="1" thickBot="1">
      <c r="A142" s="23"/>
      <c r="B142" s="15"/>
      <c r="C142" s="11"/>
      <c r="D142" s="7" t="s">
        <v>22</v>
      </c>
      <c r="E142" s="39" t="s">
        <v>44</v>
      </c>
      <c r="F142" s="40">
        <v>50</v>
      </c>
      <c r="G142" s="56">
        <v>3.16</v>
      </c>
      <c r="H142" s="56">
        <v>0.4</v>
      </c>
      <c r="I142" s="57">
        <v>19.32</v>
      </c>
      <c r="J142" s="40">
        <v>93</v>
      </c>
      <c r="K142" s="41"/>
      <c r="L142" s="40">
        <v>4</v>
      </c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 t="s">
        <v>62</v>
      </c>
      <c r="F144" s="40">
        <v>50</v>
      </c>
      <c r="G144" s="40">
        <v>1.7</v>
      </c>
      <c r="H144" s="40">
        <v>2.2599999999999998</v>
      </c>
      <c r="I144" s="40">
        <v>13.94</v>
      </c>
      <c r="J144" s="40">
        <v>82.9</v>
      </c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575</v>
      </c>
      <c r="G146" s="19">
        <f>SUM(G139:G145)</f>
        <v>22.63</v>
      </c>
      <c r="H146" s="19">
        <f>SUM(H139:H145)</f>
        <v>21.449999999999996</v>
      </c>
      <c r="I146" s="19">
        <f>SUM(I139:I145)</f>
        <v>62.76</v>
      </c>
      <c r="J146" s="19">
        <f>SUM(J139:J145)</f>
        <v>534.9</v>
      </c>
      <c r="K146" s="25"/>
      <c r="L146" s="19">
        <f>SUM(L139:L145)</f>
        <v>86</v>
      </c>
    </row>
    <row r="147" spans="1:12" ht="15.75" thickBot="1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67" t="s">
        <v>86</v>
      </c>
      <c r="F148" s="80">
        <v>250</v>
      </c>
      <c r="G148" s="68">
        <v>9.83</v>
      </c>
      <c r="H148" s="68">
        <v>8.9</v>
      </c>
      <c r="I148" s="69">
        <v>16.8</v>
      </c>
      <c r="J148" s="52">
        <v>169</v>
      </c>
      <c r="K148" s="53">
        <v>102</v>
      </c>
      <c r="L148" s="52">
        <v>23.12</v>
      </c>
    </row>
    <row r="149" spans="1:12" ht="15">
      <c r="A149" s="23"/>
      <c r="B149" s="15"/>
      <c r="C149" s="11"/>
      <c r="D149" s="7" t="s">
        <v>27</v>
      </c>
      <c r="E149" s="39" t="s">
        <v>66</v>
      </c>
      <c r="F149" s="40">
        <v>200</v>
      </c>
      <c r="G149" s="40">
        <v>5.4</v>
      </c>
      <c r="H149" s="40">
        <v>9.8000000000000007</v>
      </c>
      <c r="I149" s="40">
        <v>23</v>
      </c>
      <c r="J149" s="40">
        <v>201</v>
      </c>
      <c r="K149" s="41">
        <v>391</v>
      </c>
      <c r="L149" s="40">
        <v>25</v>
      </c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70" t="s">
        <v>67</v>
      </c>
      <c r="F151" s="55">
        <v>200</v>
      </c>
      <c r="G151" s="50">
        <v>0.16</v>
      </c>
      <c r="H151" s="50">
        <v>2.98</v>
      </c>
      <c r="I151" s="51">
        <v>15.69</v>
      </c>
      <c r="J151" s="40">
        <v>112</v>
      </c>
      <c r="K151" s="41">
        <v>350</v>
      </c>
      <c r="L151" s="40">
        <v>8</v>
      </c>
    </row>
    <row r="152" spans="1:12" ht="15.75" thickBot="1">
      <c r="A152" s="23"/>
      <c r="B152" s="15"/>
      <c r="C152" s="11"/>
      <c r="D152" s="7" t="s">
        <v>30</v>
      </c>
      <c r="E152" s="39" t="s">
        <v>44</v>
      </c>
      <c r="F152" s="40">
        <v>50</v>
      </c>
      <c r="G152" s="56">
        <v>3.16</v>
      </c>
      <c r="H152" s="56">
        <v>0.4</v>
      </c>
      <c r="I152" s="57">
        <v>19.32</v>
      </c>
      <c r="J152" s="40">
        <v>93</v>
      </c>
      <c r="K152" s="41"/>
      <c r="L152" s="40">
        <v>4</v>
      </c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thickBot="1">
      <c r="A154" s="23"/>
      <c r="B154" s="15"/>
      <c r="C154" s="11"/>
      <c r="D154" s="6"/>
      <c r="E154" s="70" t="s">
        <v>75</v>
      </c>
      <c r="F154" s="71">
        <v>50</v>
      </c>
      <c r="G154" s="56">
        <v>1.7</v>
      </c>
      <c r="H154" s="56">
        <v>0.2</v>
      </c>
      <c r="I154" s="57">
        <v>11.16</v>
      </c>
      <c r="J154" s="40">
        <v>53</v>
      </c>
      <c r="K154" s="41">
        <v>371</v>
      </c>
      <c r="L154" s="40">
        <v>8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>SUM(G147:G155)</f>
        <v>20.25</v>
      </c>
      <c r="H156" s="19">
        <f>SUM(H147:H155)</f>
        <v>22.28</v>
      </c>
      <c r="I156" s="19">
        <f>SUM(I147:I155)</f>
        <v>85.97</v>
      </c>
      <c r="J156" s="19">
        <f>SUM(J147:J155)</f>
        <v>628</v>
      </c>
      <c r="K156" s="25"/>
      <c r="L156" s="19">
        <f>SUM(L147:L155)</f>
        <v>68.12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1325</v>
      </c>
      <c r="G157" s="32">
        <f>G146+G156</f>
        <v>42.879999999999995</v>
      </c>
      <c r="H157" s="32">
        <f>H146+H156</f>
        <v>43.73</v>
      </c>
      <c r="I157" s="32">
        <f>I146+I156</f>
        <v>148.72999999999999</v>
      </c>
      <c r="J157" s="32">
        <f>J146+J156</f>
        <v>1162.9000000000001</v>
      </c>
      <c r="K157" s="32"/>
      <c r="L157" s="32">
        <f>L146+L156</f>
        <v>154.12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61" t="s">
        <v>68</v>
      </c>
      <c r="F158" s="52">
        <v>260</v>
      </c>
      <c r="G158" s="52">
        <v>7.3</v>
      </c>
      <c r="H158" s="52">
        <v>4.3</v>
      </c>
      <c r="I158" s="52">
        <v>38.270000000000003</v>
      </c>
      <c r="J158" s="52">
        <v>221</v>
      </c>
      <c r="K158" s="53">
        <v>182</v>
      </c>
      <c r="L158" s="52">
        <v>22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48" t="s">
        <v>43</v>
      </c>
      <c r="F160" s="55">
        <v>200</v>
      </c>
      <c r="G160" s="50">
        <v>0.53</v>
      </c>
      <c r="H160" s="50">
        <v>0</v>
      </c>
      <c r="I160" s="51">
        <v>9.6</v>
      </c>
      <c r="J160" s="40">
        <v>41</v>
      </c>
      <c r="K160" s="41">
        <v>377</v>
      </c>
      <c r="L160" s="40">
        <v>10</v>
      </c>
    </row>
    <row r="161" spans="1:12" ht="15.75" thickBot="1">
      <c r="A161" s="23"/>
      <c r="B161" s="15"/>
      <c r="C161" s="11"/>
      <c r="D161" s="7" t="s">
        <v>22</v>
      </c>
      <c r="E161" s="39" t="s">
        <v>44</v>
      </c>
      <c r="F161" s="40">
        <v>50</v>
      </c>
      <c r="G161" s="56">
        <v>3.16</v>
      </c>
      <c r="H161" s="56">
        <v>0.4</v>
      </c>
      <c r="I161" s="57">
        <v>19.32</v>
      </c>
      <c r="J161" s="40">
        <v>93</v>
      </c>
      <c r="K161" s="41"/>
      <c r="L161" s="40">
        <v>4</v>
      </c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 t="s">
        <v>87</v>
      </c>
      <c r="E163" s="39" t="s">
        <v>62</v>
      </c>
      <c r="F163" s="40">
        <v>50</v>
      </c>
      <c r="G163" s="40">
        <v>1.7</v>
      </c>
      <c r="H163" s="40">
        <v>2.2599999999999998</v>
      </c>
      <c r="I163" s="40">
        <v>13.94</v>
      </c>
      <c r="J163" s="40">
        <v>82.9</v>
      </c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>SUM(G158:G164)</f>
        <v>12.69</v>
      </c>
      <c r="H165" s="19">
        <f>SUM(H158:H164)</f>
        <v>6.96</v>
      </c>
      <c r="I165" s="19">
        <f>SUM(I158:I164)</f>
        <v>81.13</v>
      </c>
      <c r="J165" s="19">
        <f>SUM(J158:J164)</f>
        <v>437.9</v>
      </c>
      <c r="K165" s="25"/>
      <c r="L165" s="19">
        <f>SUM(L158:L164)</f>
        <v>36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 t="s">
        <v>63</v>
      </c>
      <c r="F167" s="40">
        <v>250</v>
      </c>
      <c r="G167" s="40">
        <v>8.4499999999999993</v>
      </c>
      <c r="H167" s="40">
        <v>8.3000000000000007</v>
      </c>
      <c r="I167" s="40">
        <v>13.13</v>
      </c>
      <c r="J167" s="40">
        <v>161</v>
      </c>
      <c r="K167" s="41">
        <v>140</v>
      </c>
      <c r="L167" s="40">
        <v>23</v>
      </c>
    </row>
    <row r="168" spans="1:12" ht="15.75" thickBot="1">
      <c r="A168" s="23"/>
      <c r="B168" s="15"/>
      <c r="C168" s="11"/>
      <c r="D168" s="7" t="s">
        <v>27</v>
      </c>
      <c r="E168" s="70" t="s">
        <v>70</v>
      </c>
      <c r="F168" s="40">
        <v>120</v>
      </c>
      <c r="G168" s="50">
        <v>12.16</v>
      </c>
      <c r="H168" s="50">
        <v>10.88</v>
      </c>
      <c r="I168" s="51">
        <v>10.8</v>
      </c>
      <c r="J168" s="40">
        <v>189.76</v>
      </c>
      <c r="K168" s="41">
        <v>295</v>
      </c>
      <c r="L168" s="40">
        <v>42</v>
      </c>
    </row>
    <row r="169" spans="1:12" ht="15">
      <c r="A169" s="23"/>
      <c r="B169" s="15"/>
      <c r="C169" s="11"/>
      <c r="D169" s="7" t="s">
        <v>28</v>
      </c>
      <c r="E169" s="48" t="s">
        <v>71</v>
      </c>
      <c r="F169" s="49">
        <v>200</v>
      </c>
      <c r="G169" s="50">
        <v>8.9</v>
      </c>
      <c r="H169" s="50">
        <v>4.0999999999999996</v>
      </c>
      <c r="I169" s="51">
        <v>39.840000000000003</v>
      </c>
      <c r="J169" s="52">
        <v>231.86</v>
      </c>
      <c r="K169" s="53">
        <v>302</v>
      </c>
      <c r="L169" s="52">
        <v>5.58</v>
      </c>
    </row>
    <row r="170" spans="1:12" ht="15.75" thickBot="1">
      <c r="A170" s="23"/>
      <c r="B170" s="15"/>
      <c r="C170" s="11"/>
      <c r="D170" s="7" t="s">
        <v>29</v>
      </c>
      <c r="E170" s="70" t="s">
        <v>72</v>
      </c>
      <c r="F170" s="40">
        <v>200</v>
      </c>
      <c r="G170" s="56">
        <v>1.1599999999999999</v>
      </c>
      <c r="H170" s="56">
        <v>0.3</v>
      </c>
      <c r="I170" s="57">
        <v>47.26</v>
      </c>
      <c r="J170" s="56">
        <v>196.38</v>
      </c>
      <c r="K170" s="41">
        <v>394</v>
      </c>
      <c r="L170" s="40">
        <v>5.8</v>
      </c>
    </row>
    <row r="171" spans="1:12" ht="15.75" thickBot="1">
      <c r="A171" s="23"/>
      <c r="B171" s="15"/>
      <c r="C171" s="11"/>
      <c r="D171" s="7" t="s">
        <v>30</v>
      </c>
      <c r="E171" s="39" t="s">
        <v>44</v>
      </c>
      <c r="F171" s="40">
        <v>50</v>
      </c>
      <c r="G171" s="56">
        <v>3.16</v>
      </c>
      <c r="H171" s="56">
        <v>0.4</v>
      </c>
      <c r="I171" s="57">
        <v>19.32</v>
      </c>
      <c r="J171" s="40">
        <v>93</v>
      </c>
      <c r="K171" s="41"/>
      <c r="L171" s="40">
        <v>4</v>
      </c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72" t="s">
        <v>73</v>
      </c>
      <c r="F173" s="73">
        <v>150</v>
      </c>
      <c r="G173" s="74">
        <v>1.1299999999999999</v>
      </c>
      <c r="H173" s="74">
        <v>0.4</v>
      </c>
      <c r="I173" s="75">
        <v>15.75</v>
      </c>
      <c r="J173" s="74">
        <v>71</v>
      </c>
      <c r="K173" s="41">
        <v>338</v>
      </c>
      <c r="L173" s="40">
        <v>20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970</v>
      </c>
      <c r="G175" s="19">
        <f>SUM(G166:G174)</f>
        <v>34.96</v>
      </c>
      <c r="H175" s="19">
        <f>SUM(H166:H174)</f>
        <v>24.38</v>
      </c>
      <c r="I175" s="19">
        <f>SUM(I166:I174)</f>
        <v>146.1</v>
      </c>
      <c r="J175" s="19">
        <f>SUM(J166:J174)</f>
        <v>943</v>
      </c>
      <c r="K175" s="25"/>
      <c r="L175" s="19">
        <f>SUM(L166:L174)</f>
        <v>100.38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1530</v>
      </c>
      <c r="G176" s="32">
        <f>G165+G175</f>
        <v>47.65</v>
      </c>
      <c r="H176" s="32">
        <f>H165+H175</f>
        <v>31.34</v>
      </c>
      <c r="I176" s="32">
        <f>I165+I175</f>
        <v>227.23</v>
      </c>
      <c r="J176" s="32">
        <f>J165+J175</f>
        <v>1380.9</v>
      </c>
      <c r="K176" s="32"/>
      <c r="L176" s="32">
        <f>L165+L175</f>
        <v>136.38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61" t="s">
        <v>74</v>
      </c>
      <c r="F177" s="52">
        <v>260</v>
      </c>
      <c r="G177" s="52">
        <v>6.07</v>
      </c>
      <c r="H177" s="52">
        <v>12.76</v>
      </c>
      <c r="I177" s="52">
        <v>39.78</v>
      </c>
      <c r="J177" s="52">
        <v>299</v>
      </c>
      <c r="K177" s="53">
        <v>182</v>
      </c>
      <c r="L177" s="52">
        <v>28</v>
      </c>
    </row>
    <row r="178" spans="1:12" ht="15">
      <c r="A178" s="23"/>
      <c r="B178" s="15"/>
      <c r="C178" s="11"/>
      <c r="D178" s="6"/>
      <c r="E178" s="39" t="s">
        <v>88</v>
      </c>
      <c r="F178" s="40">
        <v>40</v>
      </c>
      <c r="G178" s="40">
        <v>5.08</v>
      </c>
      <c r="H178" s="40">
        <v>4.5999999999999996</v>
      </c>
      <c r="I178" s="40">
        <v>0.28000000000000003</v>
      </c>
      <c r="J178" s="40">
        <v>63</v>
      </c>
      <c r="K178" s="41">
        <v>209</v>
      </c>
      <c r="L178" s="40">
        <v>10</v>
      </c>
    </row>
    <row r="179" spans="1:12" ht="15">
      <c r="A179" s="23"/>
      <c r="B179" s="15"/>
      <c r="C179" s="11"/>
      <c r="D179" s="7" t="s">
        <v>21</v>
      </c>
      <c r="E179" s="39" t="s">
        <v>49</v>
      </c>
      <c r="F179" s="40">
        <v>200</v>
      </c>
      <c r="G179" s="40">
        <v>0.53</v>
      </c>
      <c r="H179" s="40"/>
      <c r="I179" s="40">
        <v>9.4700000000000006</v>
      </c>
      <c r="J179" s="40">
        <v>40</v>
      </c>
      <c r="K179" s="41">
        <v>376</v>
      </c>
      <c r="L179" s="40">
        <v>8</v>
      </c>
    </row>
    <row r="180" spans="1:12" ht="15.75" thickBot="1">
      <c r="A180" s="23"/>
      <c r="B180" s="15"/>
      <c r="C180" s="11"/>
      <c r="D180" s="7" t="s">
        <v>22</v>
      </c>
      <c r="E180" s="39" t="s">
        <v>44</v>
      </c>
      <c r="F180" s="40">
        <v>50</v>
      </c>
      <c r="G180" s="56">
        <v>3.16</v>
      </c>
      <c r="H180" s="56">
        <v>0.4</v>
      </c>
      <c r="I180" s="57">
        <v>19.32</v>
      </c>
      <c r="J180" s="40">
        <v>93</v>
      </c>
      <c r="K180" s="41"/>
      <c r="L180" s="40">
        <v>4</v>
      </c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 t="s">
        <v>51</v>
      </c>
      <c r="F182" s="40">
        <v>10</v>
      </c>
      <c r="G182" s="40">
        <v>0.1</v>
      </c>
      <c r="H182" s="40">
        <v>7.2</v>
      </c>
      <c r="I182" s="40">
        <v>0.13</v>
      </c>
      <c r="J182" s="40">
        <v>65</v>
      </c>
      <c r="K182" s="41">
        <v>14</v>
      </c>
      <c r="L182" s="40">
        <v>8</v>
      </c>
    </row>
    <row r="183" spans="1:12" ht="15">
      <c r="A183" s="23"/>
      <c r="B183" s="15"/>
      <c r="C183" s="11"/>
      <c r="D183" s="6"/>
      <c r="E183" s="39" t="s">
        <v>62</v>
      </c>
      <c r="F183" s="40">
        <v>50</v>
      </c>
      <c r="G183" s="40">
        <v>1.7</v>
      </c>
      <c r="H183" s="40">
        <v>2.2599999999999998</v>
      </c>
      <c r="I183" s="40">
        <v>13.94</v>
      </c>
      <c r="J183" s="40">
        <v>82.9</v>
      </c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>SUM(G177:G183)</f>
        <v>16.64</v>
      </c>
      <c r="H184" s="19">
        <f>SUM(H177:H183)</f>
        <v>27.22</v>
      </c>
      <c r="I184" s="19">
        <f>SUM(I177:I183)</f>
        <v>82.919999999999987</v>
      </c>
      <c r="J184" s="19">
        <f>SUM(J177:J183)</f>
        <v>642.9</v>
      </c>
      <c r="K184" s="25"/>
      <c r="L184" s="19">
        <f>SUM(L177:L183)</f>
        <v>58</v>
      </c>
    </row>
    <row r="185" spans="1:12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70" t="s">
        <v>89</v>
      </c>
      <c r="F185" s="71">
        <v>100</v>
      </c>
      <c r="G185" s="56">
        <v>3</v>
      </c>
      <c r="H185" s="56">
        <v>6</v>
      </c>
      <c r="I185" s="57">
        <v>9</v>
      </c>
      <c r="J185" s="40">
        <v>140</v>
      </c>
      <c r="K185" s="41">
        <v>43</v>
      </c>
      <c r="L185" s="40">
        <v>35</v>
      </c>
    </row>
    <row r="186" spans="1:12" ht="15">
      <c r="A186" s="23"/>
      <c r="B186" s="15"/>
      <c r="C186" s="11"/>
      <c r="D186" s="7" t="s">
        <v>26</v>
      </c>
      <c r="E186" s="39" t="s">
        <v>78</v>
      </c>
      <c r="F186" s="40">
        <v>250</v>
      </c>
      <c r="G186" s="40">
        <v>2.12</v>
      </c>
      <c r="H186" s="40">
        <v>5.94</v>
      </c>
      <c r="I186" s="40">
        <v>9.48</v>
      </c>
      <c r="J186" s="40">
        <v>108</v>
      </c>
      <c r="K186" s="41">
        <v>88</v>
      </c>
      <c r="L186" s="40">
        <v>23</v>
      </c>
    </row>
    <row r="187" spans="1:12" ht="15.75" thickBot="1">
      <c r="A187" s="23"/>
      <c r="B187" s="15"/>
      <c r="C187" s="11"/>
      <c r="D187" s="7" t="s">
        <v>27</v>
      </c>
      <c r="E187" s="70" t="s">
        <v>90</v>
      </c>
      <c r="F187" s="55">
        <v>100</v>
      </c>
      <c r="G187" s="50">
        <v>4.3499999999999996</v>
      </c>
      <c r="H187" s="50">
        <v>12</v>
      </c>
      <c r="I187" s="51">
        <v>24.75</v>
      </c>
      <c r="J187" s="40">
        <v>258</v>
      </c>
      <c r="K187" s="41">
        <v>321</v>
      </c>
      <c r="L187" s="40">
        <v>24.6</v>
      </c>
    </row>
    <row r="188" spans="1:12" ht="15">
      <c r="A188" s="23"/>
      <c r="B188" s="15"/>
      <c r="C188" s="11"/>
      <c r="D188" s="7" t="s">
        <v>28</v>
      </c>
      <c r="E188" s="48" t="s">
        <v>80</v>
      </c>
      <c r="F188" s="49">
        <v>200</v>
      </c>
      <c r="G188" s="50">
        <v>3.1</v>
      </c>
      <c r="H188" s="50">
        <v>2.33</v>
      </c>
      <c r="I188" s="51">
        <v>19.13</v>
      </c>
      <c r="J188" s="52">
        <v>110</v>
      </c>
      <c r="K188" s="53">
        <v>312</v>
      </c>
      <c r="L188" s="52">
        <v>9.8000000000000007</v>
      </c>
    </row>
    <row r="189" spans="1:12" ht="15">
      <c r="A189" s="23"/>
      <c r="B189" s="15"/>
      <c r="C189" s="11"/>
      <c r="D189" s="7" t="s">
        <v>29</v>
      </c>
      <c r="E189" s="39" t="s">
        <v>61</v>
      </c>
      <c r="F189" s="40">
        <v>200</v>
      </c>
      <c r="G189" s="65">
        <v>1</v>
      </c>
      <c r="H189" s="65">
        <v>0.2</v>
      </c>
      <c r="I189" s="66">
        <v>20.2</v>
      </c>
      <c r="J189" s="40">
        <v>87</v>
      </c>
      <c r="K189" s="41">
        <v>389</v>
      </c>
      <c r="L189" s="40">
        <v>20</v>
      </c>
    </row>
    <row r="190" spans="1:12" ht="15.75" thickBot="1">
      <c r="A190" s="23"/>
      <c r="B190" s="15"/>
      <c r="C190" s="11"/>
      <c r="D190" s="7" t="s">
        <v>30</v>
      </c>
      <c r="E190" s="39" t="s">
        <v>44</v>
      </c>
      <c r="F190" s="40">
        <v>50</v>
      </c>
      <c r="G190" s="56">
        <v>3.16</v>
      </c>
      <c r="H190" s="56">
        <v>0.4</v>
      </c>
      <c r="I190" s="57">
        <v>19.32</v>
      </c>
      <c r="J190" s="40">
        <v>93</v>
      </c>
      <c r="K190" s="41"/>
      <c r="L190" s="40">
        <v>4</v>
      </c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900</v>
      </c>
      <c r="G194" s="19">
        <f>SUM(G185:G193)</f>
        <v>16.729999999999997</v>
      </c>
      <c r="H194" s="19">
        <f>SUM(H185:H193)</f>
        <v>26.87</v>
      </c>
      <c r="I194" s="19">
        <f>SUM(I185:I193)</f>
        <v>101.88</v>
      </c>
      <c r="J194" s="19">
        <f>SUM(J185:J193)</f>
        <v>796</v>
      </c>
      <c r="K194" s="25"/>
      <c r="L194" s="19">
        <f>SUM(L185:L193)</f>
        <v>116.39999999999999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1510</v>
      </c>
      <c r="G195" s="32">
        <f>G184+G194</f>
        <v>33.369999999999997</v>
      </c>
      <c r="H195" s="32">
        <f>H184+H194</f>
        <v>54.09</v>
      </c>
      <c r="I195" s="32">
        <f>I184+I194</f>
        <v>184.79999999999998</v>
      </c>
      <c r="J195" s="32">
        <f>J184+J194</f>
        <v>1438.9</v>
      </c>
      <c r="K195" s="32"/>
      <c r="L195" s="32">
        <f>L184+L194</f>
        <v>174.39999999999998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>(G24+G43+G62+G81+G100+G119+G138+G157+G176+G195)/(IF(G24=0,0,1)+IF(G43=0,0,1)+IF(G62=0,0,1)+IF(G81=0,0,1)+IF(G100=0,0,1)+IF(G119=0,0,1)+IF(G138=0,0,1)+IF(G157=0,0,1)+IF(G176=0,0,1)+IF(G195=0,0,1))</f>
        <v>47.384</v>
      </c>
      <c r="H196" s="34">
        <f>(H24+H43+H62+H81+H100+H119+H138+H157+H176+H195)/(IF(H24=0,0,1)+IF(H43=0,0,1)+IF(H62=0,0,1)+IF(H81=0,0,1)+IF(H100=0,0,1)+IF(H119=0,0,1)+IF(H138=0,0,1)+IF(H157=0,0,1)+IF(H176=0,0,1)+IF(H195=0,0,1))</f>
        <v>55.347999999999992</v>
      </c>
      <c r="I196" s="34">
        <f>(I24+I43+I62+I81+I100+I119+I138+I157+I176+I195)/(IF(I24=0,0,1)+IF(I43=0,0,1)+IF(I62=0,0,1)+IF(I81=0,0,1)+IF(I100=0,0,1)+IF(I119=0,0,1)+IF(I138=0,0,1)+IF(I157=0,0,1)+IF(I176=0,0,1)+IF(I195=0,0,1))</f>
        <v>209.84699999999998</v>
      </c>
      <c r="J196" s="34">
        <f>(J24+J43+J62+J81+J100+J119+J138+J157+J176+J195)/(IF(J24=0,0,1)+IF(J43=0,0,1)+IF(J62=0,0,1)+IF(J81=0,0,1)+IF(J100=0,0,1)+IF(J119=0,0,1)+IF(J138=0,0,1)+IF(J157=0,0,1)+IF(J176=0,0,1)+IF(J195=0,0,1))</f>
        <v>1501.9299999999998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177.49700000000001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13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vto2</cp:lastModifiedBy>
  <cp:lastPrinted>2024-08-23T04:43:00Z</cp:lastPrinted>
  <dcterms:created xsi:type="dcterms:W3CDTF">2022-05-16T14:23:56Z</dcterms:created>
  <dcterms:modified xsi:type="dcterms:W3CDTF">2024-08-23T04:55:38Z</dcterms:modified>
</cp:coreProperties>
</file>