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F184" i="1"/>
  <c r="F195"/>
  <c r="B195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J196"/>
  <c r="I13"/>
  <c r="I24"/>
  <c r="I196"/>
  <c r="H13"/>
  <c r="H24"/>
  <c r="H196"/>
  <c r="G13"/>
  <c r="G24"/>
  <c r="G196"/>
  <c r="F13"/>
  <c r="F24"/>
  <c r="F196"/>
</calcChain>
</file>

<file path=xl/sharedStrings.xml><?xml version="1.0" encoding="utf-8"?>
<sst xmlns="http://schemas.openxmlformats.org/spreadsheetml/2006/main" count="242" uniqueCount="76">
  <si>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</si>
  <si>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</si>
  <si>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</si>
  <si>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</si>
  <si>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</si>
  <si>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</si>
  <si>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</si>
  <si>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</si>
  <si>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</si>
  <si>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</si>
  <si>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</si>
  <si>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</si>
  <si>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</si>
  <si>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</si>
  <si>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</si>
  <si>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</si>
  <si>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</si>
  <si>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</si>
  <si>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</si>
  <si>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</si>
  <si>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</si>
  <si>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</si>
  <si>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</si>
  <si>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</si>
  <si>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</si>
  <si>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</si>
  <si>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</si>
  <si>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</si>
  <si>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</si>
  <si>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</si>
  <si>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</si>
  <si>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</si>
  <si>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</si>
  <si>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</si>
  <si>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</si>
  <si>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</si>
  <si>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</si>
  <si>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</si>
  <si>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</si>
  <si>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"Варгатёрская ООШ"</t>
  </si>
  <si>
    <t>директор</t>
  </si>
  <si>
    <t>А.Н. Ушакова</t>
  </si>
  <si>
    <t>Каша манная молочная с маслом</t>
  </si>
  <si>
    <t>Чай с лимоном</t>
  </si>
  <si>
    <t>Пудинг из творога запеченый со сгущен молоком</t>
  </si>
  <si>
    <t>150/20</t>
  </si>
  <si>
    <t>Яблоки</t>
  </si>
  <si>
    <t>Макароны отварные с маслом</t>
  </si>
  <si>
    <t>Тефтели с соусом</t>
  </si>
  <si>
    <t>Хлеб пшеничный</t>
  </si>
  <si>
    <t>Какао с молоком</t>
  </si>
  <si>
    <t>Винегрет</t>
  </si>
  <si>
    <t>Борщ с капустой и картофелем со сметаной</t>
  </si>
  <si>
    <t>Кисель</t>
  </si>
  <si>
    <t>Калач сметанный</t>
  </si>
  <si>
    <t>выпечка</t>
  </si>
  <si>
    <t>Йогурт</t>
  </si>
  <si>
    <t>Каша гречневая рассыпчатая</t>
  </si>
  <si>
    <t>Биточки с соусом</t>
  </si>
  <si>
    <t>Компот из с/фруктов</t>
  </si>
  <si>
    <t>Банан</t>
  </si>
  <si>
    <t>Пюре картофельное</t>
  </si>
  <si>
    <t>Ленивые голубцы</t>
  </si>
  <si>
    <t>Сок фруктовый</t>
  </si>
  <si>
    <t>Печенье</t>
  </si>
  <si>
    <t>огурчик</t>
  </si>
  <si>
    <t>Каша вязкая на молоке ( из овсянных хлопьев) с маслом</t>
  </si>
  <si>
    <t>Блинчики со сгущенным молоком</t>
  </si>
  <si>
    <t>Рис отварной</t>
  </si>
  <si>
    <t>Гуляш из курицы</t>
  </si>
  <si>
    <t>Напиток кофейный на молоке</t>
  </si>
  <si>
    <t>Салат Витаминный</t>
  </si>
  <si>
    <t>Суп лапша - домашняя</t>
  </si>
  <si>
    <t>Пирожок печеный с яблоком</t>
  </si>
  <si>
    <t>Капуста тушеная с мясом</t>
  </si>
  <si>
    <t>Салат из горошка зеленого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</si>
</sst>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i/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1" fillId="0" borderId="2" xfId="0" applyFont="1" applyBorder="1" applyProtection="1">
      <protection locked="0"/>
    </xf>
    <xf numFmtId="1" fontId="12" fillId="5" borderId="2" xfId="0" applyNumberFormat="1" applyFont="1" applyFill="1" applyBorder="1" applyAlignment="1" applyProtection="1">
      <alignment horizontal="left"/>
      <protection locked="0"/>
    </xf>
    <xf numFmtId="0" fontId="12" fillId="5" borderId="2" xfId="0" applyNumberFormat="1" applyFont="1" applyFill="1" applyBorder="1" applyProtection="1">
      <protection locked="0"/>
    </xf>
    <xf numFmtId="0" fontId="12" fillId="5" borderId="13" xfId="0" applyNumberFormat="1" applyFont="1" applyFill="1" applyBorder="1" applyProtection="1">
      <protection locked="0"/>
    </xf>
    <xf numFmtId="0" fontId="12" fillId="5" borderId="18" xfId="0" applyNumberFormat="1" applyFont="1" applyFill="1" applyBorder="1" applyProtection="1">
      <protection locked="0"/>
    </xf>
    <xf numFmtId="0" fontId="12" fillId="5" borderId="21" xfId="0" applyNumberFormat="1" applyFont="1" applyFill="1" applyBorder="1" applyProtection="1">
      <protection locked="0"/>
    </xf>
    <xf numFmtId="0" fontId="12" fillId="5" borderId="18" xfId="0" applyNumberFormat="1" applyFont="1" applyFill="1" applyBorder="1" applyAlignment="1" applyProtection="1">
      <alignment horizontal="left"/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11" fillId="0" borderId="3" xfId="0" applyFont="1" applyBorder="1" applyProtection="1">
      <protection locked="0"/>
    </xf>
    <xf numFmtId="2" fontId="12" fillId="5" borderId="2" xfId="0" applyNumberFormat="1" applyFont="1" applyFill="1" applyBorder="1" applyProtection="1">
      <protection locked="0"/>
    </xf>
    <xf numFmtId="2" fontId="12" fillId="5" borderId="13" xfId="0" applyNumberFormat="1" applyFont="1" applyFill="1" applyBorder="1" applyProtection="1"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2" fillId="5" borderId="1" xfId="0" applyNumberFormat="1" applyFont="1" applyFill="1" applyBorder="1" applyProtection="1">
      <protection locked="0"/>
    </xf>
    <xf numFmtId="0" fontId="12" fillId="5" borderId="20" xfId="0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1" fontId="12" fillId="5" borderId="18" xfId="0" applyNumberFormat="1" applyFont="1" applyFill="1" applyBorder="1" applyAlignment="1" applyProtection="1">
      <alignment horizontal="left"/>
      <protection locked="0"/>
    </xf>
    <xf numFmtId="0" fontId="12" fillId="5" borderId="2" xfId="0" applyNumberFormat="1" applyFont="1" applyFill="1" applyBorder="1" applyAlignment="1" applyProtection="1">
      <alignment horizontal="left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12" fillId="5" borderId="4" xfId="0" applyNumberFormat="1" applyFont="1" applyFill="1" applyBorder="1" applyAlignment="1" applyProtection="1">
      <alignment horizontal="left"/>
      <protection locked="0"/>
    </xf>
    <xf numFmtId="0" fontId="0" fillId="5" borderId="4" xfId="0" applyNumberFormat="1" applyFill="1" applyBorder="1" applyProtection="1">
      <protection locked="0"/>
    </xf>
    <xf numFmtId="0" fontId="0" fillId="5" borderId="22" xfId="0" applyNumberFormat="1" applyFill="1" applyBorder="1" applyProtection="1">
      <protection locked="0"/>
    </xf>
    <xf numFmtId="0" fontId="12" fillId="5" borderId="23" xfId="0" applyFont="1" applyFill="1" applyBorder="1" applyProtection="1">
      <protection locked="0"/>
    </xf>
    <xf numFmtId="0" fontId="12" fillId="0" borderId="3" xfId="0" applyNumberFormat="1" applyFont="1" applyBorder="1" applyProtection="1">
      <protection locked="0"/>
    </xf>
    <xf numFmtId="0" fontId="12" fillId="0" borderId="24" xfId="0" applyNumberFormat="1" applyFont="1" applyBorder="1" applyProtection="1">
      <protection locked="0"/>
    </xf>
    <xf numFmtId="1" fontId="12" fillId="5" borderId="1" xfId="0" applyNumberFormat="1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8" sqref="A1:L19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4" t="s">
        <v>39</v>
      </c>
      <c r="D1" s="85"/>
      <c r="E1" s="85"/>
      <c r="F1" s="12" t="s">
        <v>16</v>
      </c>
      <c r="G1" s="2" t="s">
        <v>17</v>
      </c>
      <c r="H1" s="83" t="s">
        <v>40</v>
      </c>
      <c r="I1" s="83"/>
      <c r="J1" s="83"/>
      <c r="K1" s="83"/>
    </row>
    <row r="2" spans="1:12" ht="18">
      <c r="A2" s="35" t="s">
        <v>6</v>
      </c>
      <c r="C2" s="2"/>
      <c r="G2" s="2" t="s">
        <v>18</v>
      </c>
      <c r="H2" s="83" t="s">
        <v>41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10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210</v>
      </c>
      <c r="G6" s="51">
        <v>6.02</v>
      </c>
      <c r="H6" s="51">
        <v>4.05</v>
      </c>
      <c r="I6" s="52">
        <v>33.369999999999997</v>
      </c>
      <c r="J6" s="39">
        <v>194</v>
      </c>
      <c r="K6" s="40">
        <v>181</v>
      </c>
      <c r="L6" s="39">
        <v>20.45</v>
      </c>
    </row>
    <row r="7" spans="1:12" ht="15.75" thickBot="1">
      <c r="A7" s="23"/>
      <c r="B7" s="15"/>
      <c r="C7" s="11"/>
      <c r="D7" s="6"/>
      <c r="E7" s="53" t="s">
        <v>44</v>
      </c>
      <c r="F7" s="59" t="s">
        <v>45</v>
      </c>
      <c r="G7" s="55">
        <v>25.02</v>
      </c>
      <c r="H7" s="55">
        <v>17.28</v>
      </c>
      <c r="I7" s="56">
        <v>36.18</v>
      </c>
      <c r="J7" s="42">
        <v>300</v>
      </c>
      <c r="K7" s="43"/>
      <c r="L7" s="42">
        <v>35</v>
      </c>
    </row>
    <row r="8" spans="1:12" ht="15">
      <c r="A8" s="23"/>
      <c r="B8" s="15"/>
      <c r="C8" s="11"/>
      <c r="D8" s="7" t="s">
        <v>22</v>
      </c>
      <c r="E8" s="53" t="s">
        <v>43</v>
      </c>
      <c r="F8" s="54">
        <v>200</v>
      </c>
      <c r="G8" s="55">
        <v>0.53</v>
      </c>
      <c r="H8" s="55">
        <v>0</v>
      </c>
      <c r="I8" s="56">
        <v>9.6</v>
      </c>
      <c r="J8" s="42">
        <v>41</v>
      </c>
      <c r="K8" s="43">
        <v>377</v>
      </c>
      <c r="L8" s="42">
        <v>10</v>
      </c>
    </row>
    <row r="9" spans="1:12" ht="15.75" thickBot="1">
      <c r="A9" s="23"/>
      <c r="B9" s="15"/>
      <c r="C9" s="11"/>
      <c r="D9" s="7" t="s">
        <v>23</v>
      </c>
      <c r="E9" s="41" t="s">
        <v>49</v>
      </c>
      <c r="F9" s="42">
        <v>40</v>
      </c>
      <c r="G9" s="57">
        <v>3.16</v>
      </c>
      <c r="H9" s="57">
        <v>0.4</v>
      </c>
      <c r="I9" s="58">
        <v>19.32</v>
      </c>
      <c r="J9" s="42">
        <v>93</v>
      </c>
      <c r="K9" s="43"/>
      <c r="L9" s="42">
        <v>4</v>
      </c>
    </row>
    <row r="10" spans="1:12" ht="15.75" thickBot="1">
      <c r="A10" s="23"/>
      <c r="B10" s="15"/>
      <c r="C10" s="11"/>
      <c r="D10" s="7" t="s">
        <v>24</v>
      </c>
      <c r="E10" s="60" t="s">
        <v>46</v>
      </c>
      <c r="F10" s="61">
        <v>75</v>
      </c>
      <c r="G10" s="61">
        <v>0.3</v>
      </c>
      <c r="H10" s="61">
        <v>0.3</v>
      </c>
      <c r="I10" s="62">
        <v>7.35</v>
      </c>
      <c r="J10" s="42">
        <v>75</v>
      </c>
      <c r="K10" s="43"/>
      <c r="L10" s="42">
        <v>77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>SUM(G6:G12)</f>
        <v>35.03</v>
      </c>
      <c r="H13" s="19">
        <f>SUM(H6:H12)</f>
        <v>22.03</v>
      </c>
      <c r="I13" s="19">
        <f>SUM(I6:I12)</f>
        <v>105.82</v>
      </c>
      <c r="J13" s="19">
        <f>SUM(J6:J12)</f>
        <v>703</v>
      </c>
      <c r="K13" s="25"/>
      <c r="L13" s="19">
        <f>SUM(L6:L12)</f>
        <v>146.44999999999999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525</v>
      </c>
      <c r="G24" s="32">
        <f>G13+G23</f>
        <v>35.03</v>
      </c>
      <c r="H24" s="32">
        <f>H13+H23</f>
        <v>22.03</v>
      </c>
      <c r="I24" s="32">
        <f>I13+I23</f>
        <v>105.82</v>
      </c>
      <c r="J24" s="32">
        <f>J13+J23</f>
        <v>703</v>
      </c>
      <c r="K24" s="32"/>
      <c r="L24" s="32">
        <f>L13+L23</f>
        <v>146.44999999999999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3" t="s">
        <v>47</v>
      </c>
      <c r="F25" s="39">
        <v>160</v>
      </c>
      <c r="G25" s="64">
        <v>5.0999999999999996</v>
      </c>
      <c r="H25" s="64">
        <v>7.5</v>
      </c>
      <c r="I25" s="65">
        <v>28.5</v>
      </c>
      <c r="J25" s="64">
        <v>202</v>
      </c>
      <c r="K25" s="40">
        <v>309</v>
      </c>
      <c r="L25" s="64">
        <v>16.399999999999999</v>
      </c>
    </row>
    <row r="26" spans="1:12" ht="15">
      <c r="A26" s="14"/>
      <c r="B26" s="15"/>
      <c r="C26" s="11"/>
      <c r="D26" s="6"/>
      <c r="E26" s="63" t="s">
        <v>48</v>
      </c>
      <c r="F26" s="42">
        <v>110</v>
      </c>
      <c r="G26" s="64">
        <v>7.8</v>
      </c>
      <c r="H26" s="64">
        <v>8.6999999999999993</v>
      </c>
      <c r="I26" s="65">
        <v>10.199999999999999</v>
      </c>
      <c r="J26" s="64">
        <v>671</v>
      </c>
      <c r="K26" s="43">
        <v>290</v>
      </c>
      <c r="L26" s="64">
        <v>24.6</v>
      </c>
    </row>
    <row r="27" spans="1:12" ht="15">
      <c r="A27" s="14"/>
      <c r="B27" s="15"/>
      <c r="C27" s="11"/>
      <c r="D27" s="7" t="s">
        <v>22</v>
      </c>
      <c r="E27" s="63" t="s">
        <v>50</v>
      </c>
      <c r="F27" s="54">
        <v>200</v>
      </c>
      <c r="G27" s="64">
        <v>3.8</v>
      </c>
      <c r="H27" s="64">
        <v>0.7</v>
      </c>
      <c r="I27" s="65">
        <v>26</v>
      </c>
      <c r="J27" s="42">
        <v>125</v>
      </c>
      <c r="K27" s="43">
        <v>382</v>
      </c>
      <c r="L27" s="42">
        <v>18</v>
      </c>
    </row>
    <row r="28" spans="1:12" ht="15.75" thickBot="1">
      <c r="A28" s="14"/>
      <c r="B28" s="15"/>
      <c r="C28" s="11"/>
      <c r="D28" s="7" t="s">
        <v>23</v>
      </c>
      <c r="E28" s="41" t="s">
        <v>49</v>
      </c>
      <c r="F28" s="42">
        <v>40</v>
      </c>
      <c r="G28" s="57">
        <v>3.16</v>
      </c>
      <c r="H28" s="57">
        <v>0.4</v>
      </c>
      <c r="I28" s="58">
        <v>19.32</v>
      </c>
      <c r="J28" s="42">
        <v>93</v>
      </c>
      <c r="K28" s="43"/>
      <c r="L28" s="42">
        <v>4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.75" thickBot="1">
      <c r="A30" s="14"/>
      <c r="B30" s="15"/>
      <c r="C30" s="11"/>
      <c r="D30" s="6" t="s">
        <v>26</v>
      </c>
      <c r="E30" s="41" t="s">
        <v>51</v>
      </c>
      <c r="F30" s="42">
        <v>100</v>
      </c>
      <c r="G30" s="61">
        <v>1.6</v>
      </c>
      <c r="H30" s="61">
        <v>6.2</v>
      </c>
      <c r="I30" s="62">
        <v>8.9</v>
      </c>
      <c r="J30" s="42">
        <v>98</v>
      </c>
      <c r="K30" s="43">
        <v>67</v>
      </c>
      <c r="L30" s="42">
        <v>23</v>
      </c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>SUM(G25:G31)</f>
        <v>21.46</v>
      </c>
      <c r="H32" s="19">
        <f>SUM(H25:H31)</f>
        <v>23.499999999999996</v>
      </c>
      <c r="I32" s="19">
        <f>SUM(I25:I31)</f>
        <v>92.920000000000016</v>
      </c>
      <c r="J32" s="19">
        <f>SUM(J25:J31)</f>
        <v>1189</v>
      </c>
      <c r="K32" s="25"/>
      <c r="L32" s="19">
        <f>SUM(L25:L31)</f>
        <v>86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610</v>
      </c>
      <c r="G43" s="32">
        <f>G32+G42</f>
        <v>21.46</v>
      </c>
      <c r="H43" s="32">
        <f>H32+H42</f>
        <v>23.499999999999996</v>
      </c>
      <c r="I43" s="32">
        <f>I32+I42</f>
        <v>92.920000000000016</v>
      </c>
      <c r="J43" s="32">
        <f>J32+J42</f>
        <v>1189</v>
      </c>
      <c r="K43" s="32"/>
      <c r="L43" s="32">
        <f>L32+L42</f>
        <v>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6" t="s">
        <v>52</v>
      </c>
      <c r="F44" s="39">
        <v>250</v>
      </c>
      <c r="G44" s="67">
        <v>1.84</v>
      </c>
      <c r="H44" s="67">
        <v>4.9000000000000004</v>
      </c>
      <c r="I44" s="68">
        <v>11.75</v>
      </c>
      <c r="J44" s="39">
        <v>98</v>
      </c>
      <c r="K44" s="40">
        <v>82</v>
      </c>
      <c r="L44" s="39">
        <v>25.8</v>
      </c>
    </row>
    <row r="45" spans="1:12" ht="15.75" thickBot="1">
      <c r="A45" s="23"/>
      <c r="B45" s="15"/>
      <c r="C45" s="11"/>
      <c r="D45" s="6" t="s">
        <v>55</v>
      </c>
      <c r="E45" s="69" t="s">
        <v>54</v>
      </c>
      <c r="F45" s="70">
        <v>60</v>
      </c>
      <c r="G45" s="57">
        <v>1.7</v>
      </c>
      <c r="H45" s="57">
        <v>2.2599999999999998</v>
      </c>
      <c r="I45" s="58">
        <v>3.1</v>
      </c>
      <c r="J45" s="42">
        <v>83</v>
      </c>
      <c r="K45" s="43">
        <v>456</v>
      </c>
      <c r="L45" s="42">
        <v>25</v>
      </c>
    </row>
    <row r="46" spans="1:12" ht="15">
      <c r="A46" s="23"/>
      <c r="B46" s="15"/>
      <c r="C46" s="11"/>
      <c r="D46" s="7" t="s">
        <v>22</v>
      </c>
      <c r="E46" s="69" t="s">
        <v>53</v>
      </c>
      <c r="F46" s="54">
        <v>200</v>
      </c>
      <c r="G46" s="55">
        <v>0.16</v>
      </c>
      <c r="H46" s="55">
        <v>0.08</v>
      </c>
      <c r="I46" s="56">
        <v>27.5</v>
      </c>
      <c r="J46" s="42">
        <v>112</v>
      </c>
      <c r="K46" s="43">
        <v>350</v>
      </c>
      <c r="L46" s="42">
        <v>8</v>
      </c>
    </row>
    <row r="47" spans="1:12" ht="15.75" thickBot="1">
      <c r="A47" s="23"/>
      <c r="B47" s="15"/>
      <c r="C47" s="11"/>
      <c r="D47" s="7" t="s">
        <v>23</v>
      </c>
      <c r="E47" s="41" t="s">
        <v>49</v>
      </c>
      <c r="F47" s="42">
        <v>40</v>
      </c>
      <c r="G47" s="57">
        <v>3.16</v>
      </c>
      <c r="H47" s="57">
        <v>0.4</v>
      </c>
      <c r="I47" s="58">
        <v>19.32</v>
      </c>
      <c r="J47" s="42">
        <v>93</v>
      </c>
      <c r="K47" s="43"/>
      <c r="L47" s="42">
        <v>4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 t="s">
        <v>56</v>
      </c>
      <c r="F49" s="42">
        <v>125</v>
      </c>
      <c r="G49" s="42">
        <v>5</v>
      </c>
      <c r="H49" s="42">
        <v>2</v>
      </c>
      <c r="I49" s="42">
        <v>7</v>
      </c>
      <c r="J49" s="42">
        <v>67</v>
      </c>
      <c r="K49" s="43"/>
      <c r="L49" s="42">
        <v>43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>SUM(G44:G50)</f>
        <v>11.86</v>
      </c>
      <c r="H51" s="19">
        <f>SUM(H44:H50)</f>
        <v>9.64</v>
      </c>
      <c r="I51" s="19">
        <f>SUM(I44:I50)</f>
        <v>68.67</v>
      </c>
      <c r="J51" s="19">
        <f>SUM(J44:J50)</f>
        <v>453</v>
      </c>
      <c r="K51" s="25"/>
      <c r="L51" s="19">
        <f>SUM(L44:L50)</f>
        <v>105.8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675</v>
      </c>
      <c r="G62" s="32">
        <f>G51+G61</f>
        <v>11.86</v>
      </c>
      <c r="H62" s="32">
        <f>H51+H61</f>
        <v>9.64</v>
      </c>
      <c r="I62" s="32">
        <f>I51+I61</f>
        <v>68.67</v>
      </c>
      <c r="J62" s="32">
        <f>J51+J61</f>
        <v>453</v>
      </c>
      <c r="K62" s="32"/>
      <c r="L62" s="32">
        <f>L51+L61</f>
        <v>105.8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3" t="s">
        <v>57</v>
      </c>
      <c r="F63" s="71">
        <v>150</v>
      </c>
      <c r="G63" s="55">
        <v>8.9</v>
      </c>
      <c r="H63" s="55">
        <v>4.0999999999999996</v>
      </c>
      <c r="I63" s="56">
        <v>39.840000000000003</v>
      </c>
      <c r="J63" s="39">
        <v>231.86</v>
      </c>
      <c r="K63" s="40">
        <v>302</v>
      </c>
      <c r="L63" s="39">
        <v>5.58</v>
      </c>
    </row>
    <row r="64" spans="1:12" ht="15">
      <c r="A64" s="23"/>
      <c r="B64" s="15"/>
      <c r="C64" s="11"/>
      <c r="D64" s="6"/>
      <c r="E64" s="69" t="s">
        <v>58</v>
      </c>
      <c r="F64" s="42">
        <v>120</v>
      </c>
      <c r="G64" s="55">
        <v>12.16</v>
      </c>
      <c r="H64" s="55">
        <v>10.88</v>
      </c>
      <c r="I64" s="56">
        <v>10.8</v>
      </c>
      <c r="J64" s="42">
        <v>189.76</v>
      </c>
      <c r="K64" s="43">
        <v>295</v>
      </c>
      <c r="L64" s="42">
        <v>42</v>
      </c>
    </row>
    <row r="65" spans="1:12" ht="15.75" thickBot="1">
      <c r="A65" s="23"/>
      <c r="B65" s="15"/>
      <c r="C65" s="11"/>
      <c r="D65" s="7" t="s">
        <v>22</v>
      </c>
      <c r="E65" s="69" t="s">
        <v>59</v>
      </c>
      <c r="F65" s="42">
        <v>200</v>
      </c>
      <c r="G65" s="57">
        <v>1.1599999999999999</v>
      </c>
      <c r="H65" s="57">
        <v>0.3</v>
      </c>
      <c r="I65" s="58">
        <v>47.26</v>
      </c>
      <c r="J65" s="57">
        <v>196.38</v>
      </c>
      <c r="K65" s="43">
        <v>394</v>
      </c>
      <c r="L65" s="42">
        <v>5.8</v>
      </c>
    </row>
    <row r="66" spans="1:12" ht="15.75" thickBot="1">
      <c r="A66" s="23"/>
      <c r="B66" s="15"/>
      <c r="C66" s="11"/>
      <c r="D66" s="7" t="s">
        <v>23</v>
      </c>
      <c r="E66" s="41" t="s">
        <v>49</v>
      </c>
      <c r="F66" s="42">
        <v>40</v>
      </c>
      <c r="G66" s="57">
        <v>3.16</v>
      </c>
      <c r="H66" s="57">
        <v>0.4</v>
      </c>
      <c r="I66" s="58">
        <v>19.32</v>
      </c>
      <c r="J66" s="42">
        <v>93</v>
      </c>
      <c r="K66" s="43"/>
      <c r="L66" s="42">
        <v>4</v>
      </c>
    </row>
    <row r="67" spans="1:12" ht="15">
      <c r="A67" s="23"/>
      <c r="B67" s="15"/>
      <c r="C67" s="11"/>
      <c r="D67" s="7" t="s">
        <v>24</v>
      </c>
      <c r="E67" s="72" t="s">
        <v>60</v>
      </c>
      <c r="F67" s="73">
        <v>150</v>
      </c>
      <c r="G67" s="74">
        <v>1.1299999999999999</v>
      </c>
      <c r="H67" s="74">
        <v>0.4</v>
      </c>
      <c r="I67" s="75">
        <v>15.75</v>
      </c>
      <c r="J67" s="74">
        <v>71</v>
      </c>
      <c r="K67" s="43">
        <v>338</v>
      </c>
      <c r="L67" s="42">
        <v>20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>SUM(G63:G69)</f>
        <v>26.51</v>
      </c>
      <c r="H70" s="19">
        <f>SUM(H63:H69)</f>
        <v>16.080000000000002</v>
      </c>
      <c r="I70" s="19">
        <f>SUM(I63:I69)</f>
        <v>132.97</v>
      </c>
      <c r="J70" s="19">
        <f>SUM(J63:J69)</f>
        <v>782</v>
      </c>
      <c r="K70" s="25"/>
      <c r="L70" s="19">
        <f>SUM(L63:L69)</f>
        <v>77.38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660</v>
      </c>
      <c r="G81" s="32">
        <f>G70+G80</f>
        <v>26.51</v>
      </c>
      <c r="H81" s="32">
        <f>H70+H80</f>
        <v>16.080000000000002</v>
      </c>
      <c r="I81" s="32">
        <f>I70+I80</f>
        <v>132.97</v>
      </c>
      <c r="J81" s="32">
        <f>J70+J80</f>
        <v>782</v>
      </c>
      <c r="K81" s="32"/>
      <c r="L81" s="32">
        <f>L70+L80</f>
        <v>77.38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3" t="s">
        <v>61</v>
      </c>
      <c r="F82" s="39">
        <v>150</v>
      </c>
      <c r="G82" s="55">
        <v>3.1</v>
      </c>
      <c r="H82" s="55">
        <v>2.33</v>
      </c>
      <c r="I82" s="56">
        <v>19.13</v>
      </c>
      <c r="J82" s="55">
        <v>110</v>
      </c>
      <c r="K82" s="76">
        <v>312</v>
      </c>
      <c r="L82" s="39">
        <v>9.8000000000000007</v>
      </c>
    </row>
    <row r="83" spans="1:12" ht="15">
      <c r="A83" s="23"/>
      <c r="B83" s="15"/>
      <c r="C83" s="11"/>
      <c r="D83" s="6"/>
      <c r="E83" s="69" t="s">
        <v>62</v>
      </c>
      <c r="F83" s="42">
        <v>120</v>
      </c>
      <c r="G83" s="55">
        <v>7.4</v>
      </c>
      <c r="H83" s="55">
        <v>8.9</v>
      </c>
      <c r="I83" s="56">
        <v>6.1</v>
      </c>
      <c r="J83" s="55">
        <v>234</v>
      </c>
      <c r="K83" s="76">
        <v>287</v>
      </c>
      <c r="L83" s="42">
        <v>24.6</v>
      </c>
    </row>
    <row r="84" spans="1:12" ht="15">
      <c r="A84" s="23"/>
      <c r="B84" s="15"/>
      <c r="C84" s="11"/>
      <c r="D84" s="7" t="s">
        <v>22</v>
      </c>
      <c r="E84" s="41" t="s">
        <v>63</v>
      </c>
      <c r="F84" s="42">
        <v>200</v>
      </c>
      <c r="G84" s="77">
        <v>1</v>
      </c>
      <c r="H84" s="77">
        <v>0.2</v>
      </c>
      <c r="I84" s="78">
        <v>20.2</v>
      </c>
      <c r="J84" s="42">
        <v>87</v>
      </c>
      <c r="K84" s="43">
        <v>389</v>
      </c>
      <c r="L84" s="42">
        <v>20</v>
      </c>
    </row>
    <row r="85" spans="1:12" ht="15.75" thickBot="1">
      <c r="A85" s="23"/>
      <c r="B85" s="15"/>
      <c r="C85" s="11"/>
      <c r="D85" s="7" t="s">
        <v>23</v>
      </c>
      <c r="E85" s="41" t="s">
        <v>49</v>
      </c>
      <c r="F85" s="42">
        <v>40</v>
      </c>
      <c r="G85" s="57">
        <v>3.16</v>
      </c>
      <c r="H85" s="57">
        <v>0.4</v>
      </c>
      <c r="I85" s="58">
        <v>19.32</v>
      </c>
      <c r="J85" s="42">
        <v>93</v>
      </c>
      <c r="K85" s="43"/>
      <c r="L85" s="42">
        <v>4</v>
      </c>
    </row>
    <row r="86" spans="1:12" ht="15.75" thickBot="1">
      <c r="A86" s="23"/>
      <c r="B86" s="15"/>
      <c r="C86" s="11"/>
      <c r="D86" s="7" t="s">
        <v>24</v>
      </c>
      <c r="E86" s="41" t="s">
        <v>65</v>
      </c>
      <c r="F86" s="42">
        <v>30</v>
      </c>
      <c r="G86" s="57">
        <v>0.2</v>
      </c>
      <c r="H86" s="57">
        <v>0.1</v>
      </c>
      <c r="I86" s="58">
        <v>2</v>
      </c>
      <c r="J86" s="42">
        <v>10</v>
      </c>
      <c r="K86" s="43"/>
      <c r="L86" s="42">
        <v>15</v>
      </c>
    </row>
    <row r="87" spans="1:12" ht="15">
      <c r="A87" s="23"/>
      <c r="B87" s="15"/>
      <c r="C87" s="11"/>
      <c r="D87" s="6"/>
      <c r="E87" s="41" t="s">
        <v>64</v>
      </c>
      <c r="F87" s="42">
        <v>30</v>
      </c>
      <c r="G87" s="51">
        <v>0.13</v>
      </c>
      <c r="H87" s="51">
        <v>0</v>
      </c>
      <c r="I87" s="52">
        <v>16</v>
      </c>
      <c r="J87" s="42">
        <v>64</v>
      </c>
      <c r="K87" s="43">
        <v>30</v>
      </c>
      <c r="L87" s="42">
        <v>18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>SUM(G82:G88)</f>
        <v>14.99</v>
      </c>
      <c r="H89" s="19">
        <f>SUM(H82:H88)</f>
        <v>11.93</v>
      </c>
      <c r="I89" s="19">
        <f>SUM(I82:I88)</f>
        <v>82.75</v>
      </c>
      <c r="J89" s="19">
        <f>SUM(J82:J88)</f>
        <v>598</v>
      </c>
      <c r="K89" s="25"/>
      <c r="L89" s="19">
        <f>SUM(L82:L88)</f>
        <v>91.4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570</v>
      </c>
      <c r="G100" s="32">
        <f>G89+G99</f>
        <v>14.99</v>
      </c>
      <c r="H100" s="32">
        <f>H89+H99</f>
        <v>11.93</v>
      </c>
      <c r="I100" s="32">
        <f>I89+I99</f>
        <v>82.75</v>
      </c>
      <c r="J100" s="32">
        <f>J89+J99</f>
        <v>598</v>
      </c>
      <c r="K100" s="32"/>
      <c r="L100" s="32">
        <f>L89+L99</f>
        <v>91.4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50" t="s">
        <v>66</v>
      </c>
      <c r="F101" s="39">
        <v>210</v>
      </c>
      <c r="G101" s="51">
        <v>6.1</v>
      </c>
      <c r="H101" s="51">
        <v>4</v>
      </c>
      <c r="I101" s="52">
        <v>36.96</v>
      </c>
      <c r="J101" s="39">
        <v>208</v>
      </c>
      <c r="K101" s="40">
        <v>173</v>
      </c>
      <c r="L101" s="39">
        <v>26.45</v>
      </c>
    </row>
    <row r="102" spans="1:12" ht="15">
      <c r="A102" s="23"/>
      <c r="B102" s="15"/>
      <c r="C102" s="11"/>
      <c r="D102" s="6"/>
      <c r="E102" s="53" t="s">
        <v>67</v>
      </c>
      <c r="F102" s="42">
        <v>80</v>
      </c>
      <c r="G102" s="55">
        <v>6.9</v>
      </c>
      <c r="H102" s="55">
        <v>5.23</v>
      </c>
      <c r="I102" s="56">
        <v>41.08</v>
      </c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3" t="s">
        <v>43</v>
      </c>
      <c r="F103" s="54">
        <v>200</v>
      </c>
      <c r="G103" s="55">
        <v>0.53</v>
      </c>
      <c r="H103" s="55">
        <v>0</v>
      </c>
      <c r="I103" s="56">
        <v>9.6</v>
      </c>
      <c r="J103" s="42">
        <v>41</v>
      </c>
      <c r="K103" s="43">
        <v>377</v>
      </c>
      <c r="L103" s="42">
        <v>10</v>
      </c>
    </row>
    <row r="104" spans="1:12" ht="15.75" thickBot="1">
      <c r="A104" s="23"/>
      <c r="B104" s="15"/>
      <c r="C104" s="11"/>
      <c r="D104" s="7" t="s">
        <v>23</v>
      </c>
      <c r="E104" s="41" t="s">
        <v>49</v>
      </c>
      <c r="F104" s="42">
        <v>40</v>
      </c>
      <c r="G104" s="57">
        <v>3.16</v>
      </c>
      <c r="H104" s="57">
        <v>0.4</v>
      </c>
      <c r="I104" s="58">
        <v>19.32</v>
      </c>
      <c r="J104" s="42">
        <v>93</v>
      </c>
      <c r="K104" s="43"/>
      <c r="L104" s="42">
        <v>4</v>
      </c>
    </row>
    <row r="105" spans="1:12" ht="15.75" thickBot="1">
      <c r="A105" s="23"/>
      <c r="B105" s="15"/>
      <c r="C105" s="11"/>
      <c r="D105" s="7" t="s">
        <v>24</v>
      </c>
      <c r="E105" s="60" t="s">
        <v>46</v>
      </c>
      <c r="F105" s="61">
        <v>75</v>
      </c>
      <c r="G105" s="61">
        <v>0.3</v>
      </c>
      <c r="H105" s="61">
        <v>0.3</v>
      </c>
      <c r="I105" s="62">
        <v>7.35</v>
      </c>
      <c r="J105" s="42">
        <v>75</v>
      </c>
      <c r="K105" s="43"/>
      <c r="L105" s="42">
        <v>77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>SUM(G101:G107)</f>
        <v>16.989999999999998</v>
      </c>
      <c r="H108" s="19">
        <f>SUM(H101:H107)</f>
        <v>9.9300000000000015</v>
      </c>
      <c r="I108" s="19">
        <f>SUM(I101:I107)</f>
        <v>114.30999999999997</v>
      </c>
      <c r="J108" s="19">
        <f>SUM(J101:J107)</f>
        <v>417</v>
      </c>
      <c r="K108" s="25"/>
      <c r="L108" s="19">
        <f>SUM(L101:L107)</f>
        <v>117.45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605</v>
      </c>
      <c r="G119" s="32">
        <f>G108+G118</f>
        <v>16.989999999999998</v>
      </c>
      <c r="H119" s="32">
        <f>H108+H118</f>
        <v>9.9300000000000015</v>
      </c>
      <c r="I119" s="32">
        <f>I108+I118</f>
        <v>114.30999999999997</v>
      </c>
      <c r="J119" s="32">
        <f>J108+J118</f>
        <v>417</v>
      </c>
      <c r="K119" s="32"/>
      <c r="L119" s="32">
        <f>L108+L118</f>
        <v>117.45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3" t="s">
        <v>68</v>
      </c>
      <c r="F120" s="54">
        <v>150</v>
      </c>
      <c r="G120" s="55">
        <v>3.67</v>
      </c>
      <c r="H120" s="55">
        <v>5.42</v>
      </c>
      <c r="I120" s="56">
        <v>36.67</v>
      </c>
      <c r="J120" s="39">
        <v>210</v>
      </c>
      <c r="K120" s="40">
        <v>304</v>
      </c>
      <c r="L120" s="39">
        <v>10</v>
      </c>
    </row>
    <row r="121" spans="1:12" ht="15">
      <c r="A121" s="14"/>
      <c r="B121" s="15"/>
      <c r="C121" s="11"/>
      <c r="D121" s="6"/>
      <c r="E121" s="53" t="s">
        <v>69</v>
      </c>
      <c r="F121" s="54">
        <v>100</v>
      </c>
      <c r="G121" s="55">
        <v>14.55</v>
      </c>
      <c r="H121" s="55">
        <v>16.79</v>
      </c>
      <c r="I121" s="56">
        <v>2.89</v>
      </c>
      <c r="J121" s="42">
        <v>221</v>
      </c>
      <c r="K121" s="43">
        <v>260</v>
      </c>
      <c r="L121" s="42">
        <v>44.12</v>
      </c>
    </row>
    <row r="122" spans="1:12" ht="15">
      <c r="A122" s="14"/>
      <c r="B122" s="15"/>
      <c r="C122" s="11"/>
      <c r="D122" s="7" t="s">
        <v>22</v>
      </c>
      <c r="E122" s="53" t="s">
        <v>70</v>
      </c>
      <c r="F122" s="54">
        <v>200</v>
      </c>
      <c r="G122" s="55">
        <v>3.6</v>
      </c>
      <c r="H122" s="55">
        <v>2.67</v>
      </c>
      <c r="I122" s="56">
        <v>29.2</v>
      </c>
      <c r="J122" s="42">
        <v>155</v>
      </c>
      <c r="K122" s="43">
        <v>379</v>
      </c>
      <c r="L122" s="42">
        <v>7.8</v>
      </c>
    </row>
    <row r="123" spans="1:12" ht="15.75" thickBot="1">
      <c r="A123" s="14"/>
      <c r="B123" s="15"/>
      <c r="C123" s="11"/>
      <c r="D123" s="7" t="s">
        <v>23</v>
      </c>
      <c r="E123" s="41" t="s">
        <v>49</v>
      </c>
      <c r="F123" s="42">
        <v>40</v>
      </c>
      <c r="G123" s="57">
        <v>3.16</v>
      </c>
      <c r="H123" s="57">
        <v>0.4</v>
      </c>
      <c r="I123" s="58">
        <v>19.32</v>
      </c>
      <c r="J123" s="42">
        <v>93</v>
      </c>
      <c r="K123" s="43"/>
      <c r="L123" s="42">
        <v>4</v>
      </c>
    </row>
    <row r="124" spans="1:12" ht="15.75" thickBot="1">
      <c r="A124" s="14"/>
      <c r="B124" s="15"/>
      <c r="C124" s="11"/>
      <c r="D124" s="7" t="s">
        <v>24</v>
      </c>
      <c r="E124" s="60" t="s">
        <v>71</v>
      </c>
      <c r="F124" s="61">
        <v>100</v>
      </c>
      <c r="G124" s="61">
        <v>15.7</v>
      </c>
      <c r="H124" s="61">
        <v>60.2</v>
      </c>
      <c r="I124" s="62">
        <v>87.9</v>
      </c>
      <c r="J124" s="42">
        <v>167</v>
      </c>
      <c r="K124" s="43">
        <v>49</v>
      </c>
      <c r="L124" s="42">
        <v>23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>SUM(G120:G126)</f>
        <v>40.68</v>
      </c>
      <c r="H127" s="19">
        <f>SUM(H120:H126)</f>
        <v>85.48</v>
      </c>
      <c r="I127" s="19">
        <f>SUM(I120:I126)</f>
        <v>175.98000000000002</v>
      </c>
      <c r="J127" s="19">
        <f>SUM(J120:J126)</f>
        <v>846</v>
      </c>
      <c r="K127" s="25"/>
      <c r="L127" s="19">
        <f>SUM(L120:L126)</f>
        <v>88.919999999999987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590</v>
      </c>
      <c r="G138" s="32">
        <f>G127+G137</f>
        <v>40.68</v>
      </c>
      <c r="H138" s="32">
        <f>H127+H137</f>
        <v>85.48</v>
      </c>
      <c r="I138" s="32">
        <f>I127+I137</f>
        <v>175.98000000000002</v>
      </c>
      <c r="J138" s="32">
        <f>J127+J137</f>
        <v>846</v>
      </c>
      <c r="K138" s="32"/>
      <c r="L138" s="32">
        <f>L127+L137</f>
        <v>88.919999999999987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6" t="s">
        <v>72</v>
      </c>
      <c r="F139" s="79">
        <v>250</v>
      </c>
      <c r="G139" s="67">
        <v>3.37</v>
      </c>
      <c r="H139" s="67">
        <v>8.8800000000000008</v>
      </c>
      <c r="I139" s="68">
        <v>16.8</v>
      </c>
      <c r="J139" s="39">
        <v>184</v>
      </c>
      <c r="K139" s="40">
        <v>113</v>
      </c>
      <c r="L139" s="39">
        <v>23.12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69" t="s">
        <v>53</v>
      </c>
      <c r="F141" s="54">
        <v>200</v>
      </c>
      <c r="G141" s="55">
        <v>0.16</v>
      </c>
      <c r="H141" s="55">
        <v>2.98</v>
      </c>
      <c r="I141" s="56">
        <v>15.69</v>
      </c>
      <c r="J141" s="42">
        <v>112</v>
      </c>
      <c r="K141" s="43">
        <v>350</v>
      </c>
      <c r="L141" s="42">
        <v>8</v>
      </c>
    </row>
    <row r="142" spans="1:12" ht="15.75" customHeight="1" thickBot="1">
      <c r="A142" s="23"/>
      <c r="B142" s="15"/>
      <c r="C142" s="11"/>
      <c r="D142" s="7" t="s">
        <v>23</v>
      </c>
      <c r="E142" s="41" t="s">
        <v>49</v>
      </c>
      <c r="F142" s="42">
        <v>40</v>
      </c>
      <c r="G142" s="57">
        <v>3.16</v>
      </c>
      <c r="H142" s="57">
        <v>0.4</v>
      </c>
      <c r="I142" s="58">
        <v>19.32</v>
      </c>
      <c r="J142" s="42">
        <v>93</v>
      </c>
      <c r="K142" s="43"/>
      <c r="L142" s="42">
        <v>4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.75" thickBot="1">
      <c r="A144" s="23"/>
      <c r="B144" s="15"/>
      <c r="C144" s="11"/>
      <c r="D144" s="6"/>
      <c r="E144" s="69" t="s">
        <v>73</v>
      </c>
      <c r="F144" s="70">
        <v>80</v>
      </c>
      <c r="G144" s="57">
        <v>1.8</v>
      </c>
      <c r="H144" s="57">
        <v>2.0499999999999998</v>
      </c>
      <c r="I144" s="58">
        <v>16.600000000000001</v>
      </c>
      <c r="J144" s="42">
        <v>111</v>
      </c>
      <c r="K144" s="43">
        <v>406</v>
      </c>
      <c r="L144" s="42">
        <v>15</v>
      </c>
    </row>
    <row r="145" spans="1:12" ht="15">
      <c r="A145" s="23"/>
      <c r="B145" s="15"/>
      <c r="C145" s="11"/>
      <c r="D145" s="6"/>
      <c r="E145" s="41" t="s">
        <v>56</v>
      </c>
      <c r="F145" s="42">
        <v>125</v>
      </c>
      <c r="G145" s="42">
        <v>5</v>
      </c>
      <c r="H145" s="42">
        <v>2</v>
      </c>
      <c r="I145" s="42">
        <v>7</v>
      </c>
      <c r="J145" s="42">
        <v>67</v>
      </c>
      <c r="K145" s="43"/>
      <c r="L145" s="42">
        <v>43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695</v>
      </c>
      <c r="G146" s="19">
        <f>SUM(G139:G145)</f>
        <v>13.49</v>
      </c>
      <c r="H146" s="19">
        <f>SUM(H139:H145)</f>
        <v>16.310000000000002</v>
      </c>
      <c r="I146" s="19">
        <f>SUM(I139:I145)</f>
        <v>75.41</v>
      </c>
      <c r="J146" s="19">
        <f>SUM(J139:J145)</f>
        <v>567</v>
      </c>
      <c r="K146" s="25"/>
      <c r="L146" s="19">
        <f>SUM(L139:L145)</f>
        <v>93.12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695</v>
      </c>
      <c r="G157" s="32">
        <f>G146+G156</f>
        <v>13.49</v>
      </c>
      <c r="H157" s="32">
        <f>H146+H156</f>
        <v>16.310000000000002</v>
      </c>
      <c r="I157" s="32">
        <f>I146+I156</f>
        <v>75.41</v>
      </c>
      <c r="J157" s="32">
        <f>J146+J156</f>
        <v>567</v>
      </c>
      <c r="K157" s="32"/>
      <c r="L157" s="32">
        <f>L146+L156</f>
        <v>93.12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3" t="s">
        <v>57</v>
      </c>
      <c r="F158" s="71">
        <v>150</v>
      </c>
      <c r="G158" s="55">
        <v>8.9</v>
      </c>
      <c r="H158" s="55">
        <v>4.0999999999999996</v>
      </c>
      <c r="I158" s="56">
        <v>39.840000000000003</v>
      </c>
      <c r="J158" s="39">
        <v>231.86</v>
      </c>
      <c r="K158" s="40">
        <v>302</v>
      </c>
      <c r="L158" s="39">
        <v>5.58</v>
      </c>
    </row>
    <row r="159" spans="1:12" ht="15">
      <c r="A159" s="23"/>
      <c r="B159" s="15"/>
      <c r="C159" s="11"/>
      <c r="D159" s="6"/>
      <c r="E159" s="69" t="s">
        <v>58</v>
      </c>
      <c r="F159" s="42">
        <v>120</v>
      </c>
      <c r="G159" s="55">
        <v>12.16</v>
      </c>
      <c r="H159" s="55">
        <v>10.88</v>
      </c>
      <c r="I159" s="56">
        <v>10.8</v>
      </c>
      <c r="J159" s="42">
        <v>189.76</v>
      </c>
      <c r="K159" s="43">
        <v>295</v>
      </c>
      <c r="L159" s="42">
        <v>42</v>
      </c>
    </row>
    <row r="160" spans="1:12" ht="15.75" thickBot="1">
      <c r="A160" s="23"/>
      <c r="B160" s="15"/>
      <c r="C160" s="11"/>
      <c r="D160" s="7" t="s">
        <v>22</v>
      </c>
      <c r="E160" s="69" t="s">
        <v>59</v>
      </c>
      <c r="F160" s="42">
        <v>200</v>
      </c>
      <c r="G160" s="57">
        <v>1.1599999999999999</v>
      </c>
      <c r="H160" s="57">
        <v>0.3</v>
      </c>
      <c r="I160" s="58">
        <v>47.26</v>
      </c>
      <c r="J160" s="57">
        <v>196.38</v>
      </c>
      <c r="K160" s="43">
        <v>394</v>
      </c>
      <c r="L160" s="42">
        <v>5.8</v>
      </c>
    </row>
    <row r="161" spans="1:12" ht="15.75" thickBot="1">
      <c r="A161" s="23"/>
      <c r="B161" s="15"/>
      <c r="C161" s="11"/>
      <c r="D161" s="7" t="s">
        <v>23</v>
      </c>
      <c r="E161" s="41" t="s">
        <v>49</v>
      </c>
      <c r="F161" s="42">
        <v>40</v>
      </c>
      <c r="G161" s="57">
        <v>3.16</v>
      </c>
      <c r="H161" s="57">
        <v>0.4</v>
      </c>
      <c r="I161" s="58">
        <v>19.32</v>
      </c>
      <c r="J161" s="42">
        <v>93</v>
      </c>
      <c r="K161" s="43"/>
      <c r="L161" s="42">
        <v>4</v>
      </c>
    </row>
    <row r="162" spans="1:12" ht="15">
      <c r="A162" s="23"/>
      <c r="B162" s="15"/>
      <c r="C162" s="11"/>
      <c r="D162" s="7" t="s">
        <v>24</v>
      </c>
      <c r="E162" s="72" t="s">
        <v>60</v>
      </c>
      <c r="F162" s="73">
        <v>150</v>
      </c>
      <c r="G162" s="74">
        <v>1.1299999999999999</v>
      </c>
      <c r="H162" s="74">
        <v>0.4</v>
      </c>
      <c r="I162" s="75">
        <v>15.75</v>
      </c>
      <c r="J162" s="74">
        <v>71</v>
      </c>
      <c r="K162" s="43">
        <v>338</v>
      </c>
      <c r="L162" s="42">
        <v>20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>SUM(G158:G164)</f>
        <v>26.51</v>
      </c>
      <c r="H165" s="19">
        <f>SUM(H158:H164)</f>
        <v>16.080000000000002</v>
      </c>
      <c r="I165" s="19">
        <f>SUM(I158:I164)</f>
        <v>132.97</v>
      </c>
      <c r="J165" s="19">
        <f>SUM(J158:J164)</f>
        <v>782</v>
      </c>
      <c r="K165" s="25"/>
      <c r="L165" s="19">
        <f>SUM(L158:L164)</f>
        <v>77.38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660</v>
      </c>
      <c r="G176" s="32">
        <f>G165+G175</f>
        <v>26.51</v>
      </c>
      <c r="H176" s="32">
        <f>H165+H175</f>
        <v>16.080000000000002</v>
      </c>
      <c r="I176" s="32">
        <f>I165+I175</f>
        <v>132.97</v>
      </c>
      <c r="J176" s="32">
        <f>J165+J175</f>
        <v>782</v>
      </c>
      <c r="K176" s="32"/>
      <c r="L176" s="32">
        <f>L165+L175</f>
        <v>77.38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3" t="s">
        <v>61</v>
      </c>
      <c r="F177" s="71">
        <v>150</v>
      </c>
      <c r="G177" s="55">
        <v>3.1</v>
      </c>
      <c r="H177" s="55">
        <v>2.33</v>
      </c>
      <c r="I177" s="56">
        <v>19.13</v>
      </c>
      <c r="J177" s="39">
        <v>110</v>
      </c>
      <c r="K177" s="40">
        <v>312</v>
      </c>
      <c r="L177" s="39">
        <v>9.8000000000000007</v>
      </c>
    </row>
    <row r="178" spans="1:12" ht="15">
      <c r="A178" s="23"/>
      <c r="B178" s="15"/>
      <c r="C178" s="11"/>
      <c r="D178" s="6"/>
      <c r="E178" s="69" t="s">
        <v>74</v>
      </c>
      <c r="F178" s="54">
        <v>80</v>
      </c>
      <c r="G178" s="55">
        <v>4.3499999999999996</v>
      </c>
      <c r="H178" s="55">
        <v>12</v>
      </c>
      <c r="I178" s="56">
        <v>24.75</v>
      </c>
      <c r="J178" s="42">
        <v>258</v>
      </c>
      <c r="K178" s="43">
        <v>321</v>
      </c>
      <c r="L178" s="42">
        <v>24.6</v>
      </c>
    </row>
    <row r="179" spans="1:12" ht="15">
      <c r="A179" s="23"/>
      <c r="B179" s="15"/>
      <c r="C179" s="11"/>
      <c r="D179" s="7" t="s">
        <v>22</v>
      </c>
      <c r="E179" s="41" t="s">
        <v>63</v>
      </c>
      <c r="F179" s="42">
        <v>200</v>
      </c>
      <c r="G179" s="77">
        <v>1</v>
      </c>
      <c r="H179" s="77">
        <v>0.2</v>
      </c>
      <c r="I179" s="78">
        <v>20.2</v>
      </c>
      <c r="J179" s="42">
        <v>87</v>
      </c>
      <c r="K179" s="43">
        <v>389</v>
      </c>
      <c r="L179" s="42">
        <v>20</v>
      </c>
    </row>
    <row r="180" spans="1:12" ht="15.75" thickBot="1">
      <c r="A180" s="23"/>
      <c r="B180" s="15"/>
      <c r="C180" s="11"/>
      <c r="D180" s="7" t="s">
        <v>23</v>
      </c>
      <c r="E180" s="41" t="s">
        <v>49</v>
      </c>
      <c r="F180" s="42">
        <v>40</v>
      </c>
      <c r="G180" s="57">
        <v>3.16</v>
      </c>
      <c r="H180" s="57">
        <v>0.4</v>
      </c>
      <c r="I180" s="58">
        <v>19.32</v>
      </c>
      <c r="J180" s="42">
        <v>93</v>
      </c>
      <c r="K180" s="43"/>
      <c r="L180" s="42">
        <v>4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.75" thickBot="1">
      <c r="A182" s="23"/>
      <c r="B182" s="15"/>
      <c r="C182" s="11"/>
      <c r="D182" s="6"/>
      <c r="E182" s="69" t="s">
        <v>75</v>
      </c>
      <c r="F182" s="70">
        <v>60</v>
      </c>
      <c r="G182" s="57">
        <v>3</v>
      </c>
      <c r="H182" s="57">
        <v>5.2</v>
      </c>
      <c r="I182" s="58">
        <v>6.3</v>
      </c>
      <c r="J182" s="42">
        <v>84</v>
      </c>
      <c r="K182" s="43">
        <v>10</v>
      </c>
      <c r="L182" s="42">
        <v>9</v>
      </c>
    </row>
    <row r="183" spans="1:12" ht="15">
      <c r="A183" s="23"/>
      <c r="B183" s="15"/>
      <c r="C183" s="11"/>
      <c r="D183" s="6"/>
      <c r="E183" s="41" t="s">
        <v>64</v>
      </c>
      <c r="F183" s="42">
        <v>30</v>
      </c>
      <c r="G183" s="51">
        <v>0.13</v>
      </c>
      <c r="H183" s="51">
        <v>0</v>
      </c>
      <c r="I183" s="52">
        <v>16</v>
      </c>
      <c r="J183" s="42">
        <v>64</v>
      </c>
      <c r="K183" s="43">
        <v>30</v>
      </c>
      <c r="L183" s="42">
        <v>18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>SUM(G177:G183)</f>
        <v>14.74</v>
      </c>
      <c r="H184" s="19">
        <f>SUM(H177:H183)</f>
        <v>20.13</v>
      </c>
      <c r="I184" s="19">
        <f>SUM(I177:I183)</f>
        <v>105.7</v>
      </c>
      <c r="J184" s="19">
        <f>SUM(J177:J183)</f>
        <v>696</v>
      </c>
      <c r="K184" s="25"/>
      <c r="L184" s="19">
        <f>SUM(L177:L183)</f>
        <v>85.4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560</v>
      </c>
      <c r="G195" s="32">
        <f>G184+G194</f>
        <v>14.74</v>
      </c>
      <c r="H195" s="32">
        <f>H184+H194</f>
        <v>20.13</v>
      </c>
      <c r="I195" s="32">
        <f>I184+I194</f>
        <v>105.7</v>
      </c>
      <c r="J195" s="32">
        <f>J184+J194</f>
        <v>696</v>
      </c>
      <c r="K195" s="32"/>
      <c r="L195" s="32">
        <f>L184+L194</f>
        <v>85.4</v>
      </c>
    </row>
    <row r="196" spans="1:1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615</v>
      </c>
      <c r="G196" s="34">
        <f>(G24+G43+G62+G81+G100+G119+G138+G157+G176+G195)/(IF(G24=0,0,1)+IF(G43=0,0,1)+IF(G62=0,0,1)+IF(G81=0,0,1)+IF(G100=0,0,1)+IF(G119=0,0,1)+IF(G138=0,0,1)+IF(G157=0,0,1)+IF(G176=0,0,1)+IF(G195=0,0,1))</f>
        <v>22.225999999999999</v>
      </c>
      <c r="H196" s="34">
        <f>(H24+H43+H62+H81+H100+H119+H138+H157+H176+H195)/(IF(H24=0,0,1)+IF(H43=0,0,1)+IF(H62=0,0,1)+IF(H81=0,0,1)+IF(H100=0,0,1)+IF(H119=0,0,1)+IF(H138=0,0,1)+IF(H157=0,0,1)+IF(H176=0,0,1)+IF(H195=0,0,1))</f>
        <v>23.111000000000004</v>
      </c>
      <c r="I196" s="34">
        <f>(I24+I43+I62+I81+I100+I119+I138+I157+I176+I195)/(IF(I24=0,0,1)+IF(I43=0,0,1)+IF(I62=0,0,1)+IF(I81=0,0,1)+IF(I100=0,0,1)+IF(I119=0,0,1)+IF(I138=0,0,1)+IF(I157=0,0,1)+IF(I176=0,0,1)+IF(I195=0,0,1))</f>
        <v>108.75</v>
      </c>
      <c r="J196" s="34">
        <f>(J24+J43+J62+J81+J100+J119+J138+J157+J176+J195)/(IF(J24=0,0,1)+IF(J43=0,0,1)+IF(J62=0,0,1)+IF(J81=0,0,1)+IF(J100=0,0,1)+IF(J119=0,0,1)+IF(J138=0,0,1)+IF(J157=0,0,1)+IF(J176=0,0,1)+IF(J195=0,0,1))</f>
        <v>703.3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96.929999999999993</v>
      </c>
    </row>
  </sheetData>
  <sheetProtection sheet="1" objects="1" scenarios="1"/>
  <mergeCells count="14">
    <mergeCell ref="H1:K1"/>
    <mergeCell ref="H2:K2"/>
    <mergeCell ref="C43:D43"/>
    <mergeCell ref="C81:D81"/>
    <mergeCell ref="C100:D100"/>
    <mergeCell ref="C24:D24"/>
    <mergeCell ref="C62:D62"/>
    <mergeCell ref="C1:E1"/>
    <mergeCell ref="C196:E196"/>
    <mergeCell ref="C195:D195"/>
    <mergeCell ref="C119:D119"/>
    <mergeCell ref="C138:D138"/>
    <mergeCell ref="C157:D157"/>
    <mergeCell ref="C176:D176"/>
  </mergeCells>
  <phoneticPr fontId="13" type="noConversion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vto2</cp:lastModifiedBy>
  <cp:lastPrinted>2024-01-10T09:55:35Z</cp:lastPrinted>
  <dcterms:created xsi:type="dcterms:W3CDTF">2022-05-16T14:23:56Z</dcterms:created>
  <dcterms:modified xsi:type="dcterms:W3CDTF">2024-01-10T09:56:21Z</dcterms:modified>
</cp:coreProperties>
</file>